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200" windowHeight="7190" tabRatio="740" activeTab="0"/>
  </bookViews>
  <sheets>
    <sheet name="TL_(Meta)" sheetId="7" r:id="rId1"/>
    <sheet name="Body_R" sheetId="10" r:id="rId2"/>
  </sheets>
  <externalReferences>
    <externalReference r:id="rId5"/>
  </externalReferences>
  <definedNames>
    <definedName name="Metadatový_editor" localSheetId="1">'[1]tech.list_nepovinne_funkce-all'!$G$1:$G$2</definedName>
    <definedName name="Metadatový_editor" localSheetId="0">#REF!</definedName>
    <definedName name="Metadatový_editor">#REF!</definedName>
    <definedName name="P1_" localSheetId="0">'TL_(Meta)'!$F$1:$F$3</definedName>
    <definedName name="P1_">#REF!</definedName>
    <definedName name="_xlnm.Print_Titles" localSheetId="0">'TL_(Meta)'!$4:$7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<sst xmlns="http://schemas.openxmlformats.org/spreadsheetml/2006/main" count="321" uniqueCount="185">
  <si>
    <t>Dodavatel vyplní zeleně podbarvená pole, tj.:</t>
  </si>
  <si>
    <t>Podmínky a pokyny pro vyplnění:</t>
  </si>
  <si>
    <t>ME25</t>
  </si>
  <si>
    <t>ME22</t>
  </si>
  <si>
    <t>ME12</t>
  </si>
  <si>
    <t>N32</t>
  </si>
  <si>
    <t>Tvorba uživatelských reportů a statistik bez programování</t>
  </si>
  <si>
    <t>N29</t>
  </si>
  <si>
    <t>Superadmin role a) notifikace uživatelům b) možnost přihlásit se na uživatele (pod jeho právy)</t>
  </si>
  <si>
    <t>N19</t>
  </si>
  <si>
    <t>Responsivní rozhraní (web+mobil)</t>
  </si>
  <si>
    <t>N18</t>
  </si>
  <si>
    <t>Zákl. funkcionalita na mob. zařízení</t>
  </si>
  <si>
    <t>N12</t>
  </si>
  <si>
    <t>N11</t>
  </si>
  <si>
    <t>N02a</t>
  </si>
  <si>
    <t>Autorizace IDM -  aplikace si synchronizuje data přes API IDM</t>
  </si>
  <si>
    <t>N01</t>
  </si>
  <si>
    <t>Autentizace SSO KV</t>
  </si>
  <si>
    <t>Kód požadavku</t>
  </si>
  <si>
    <t>Požadavky - zkrácený text</t>
  </si>
  <si>
    <t>ne</t>
  </si>
  <si>
    <t>ano</t>
  </si>
  <si>
    <t>Příloha č. 7 zadávací dokumentace</t>
  </si>
  <si>
    <t>Správa uživatelů, oprávnění a rolí</t>
  </si>
  <si>
    <t>N03</t>
  </si>
  <si>
    <t>Webová aplikace bez dalších komponent</t>
  </si>
  <si>
    <t>N04</t>
  </si>
  <si>
    <t>Provoz v Rowanetu při výpadku Internetu</t>
  </si>
  <si>
    <t>N05</t>
  </si>
  <si>
    <t>Prohlížeče (IE/Edg, Chrome, FF) a platformy (Win, Lin, Andr, Mac)</t>
  </si>
  <si>
    <t>N06</t>
  </si>
  <si>
    <t>Bezp. protokoly (HTTPS, SFTP, SSL)</t>
  </si>
  <si>
    <t>N07</t>
  </si>
  <si>
    <t>Penetrační testy OWASP</t>
  </si>
  <si>
    <t>N10</t>
  </si>
  <si>
    <t xml:space="preserve">Multitenantnost a jednotná adm. správa (superadmin) </t>
  </si>
  <si>
    <t>Podporuje autonomní databáze pro jednotlivé subjekty</t>
  </si>
  <si>
    <t>Platforma VMWARE</t>
  </si>
  <si>
    <t>N13</t>
  </si>
  <si>
    <t>Windows 2012 a vyšší</t>
  </si>
  <si>
    <t>N14</t>
  </si>
  <si>
    <t>MSSQL 2008 a vyšší</t>
  </si>
  <si>
    <t>N15</t>
  </si>
  <si>
    <t>Integrace s jiný apl. (WS SOAP)</t>
  </si>
  <si>
    <t>N16</t>
  </si>
  <si>
    <t>Výměna dat s jinými apl. (XML)</t>
  </si>
  <si>
    <t>N17</t>
  </si>
  <si>
    <t>Vzdálená aktualizace bez nutnosti jakýchliv inst. na koncových zař.</t>
  </si>
  <si>
    <t>N20</t>
  </si>
  <si>
    <t>Licence pro 2 prostředí (PROD+TEST)</t>
  </si>
  <si>
    <t>N22</t>
  </si>
  <si>
    <t>Dokumentace v CZ (odborné věci možno v AJ)</t>
  </si>
  <si>
    <t>N23</t>
  </si>
  <si>
    <t>Kontext. nápověda v CZ</t>
  </si>
  <si>
    <t>N24</t>
  </si>
  <si>
    <t>Pořízení dat 1x, žádný dupl. vstup dat</t>
  </si>
  <si>
    <t>N25</t>
  </si>
  <si>
    <t>Zálohování a arch. za provozu</t>
  </si>
  <si>
    <t>N26</t>
  </si>
  <si>
    <t>Zálohování a arch. pracovníky z OI</t>
  </si>
  <si>
    <t>N27</t>
  </si>
  <si>
    <t>Export DB a odchod organizace z hostingu do svého prostředí</t>
  </si>
  <si>
    <t>N30</t>
  </si>
  <si>
    <t>Logování a historizace všech operací</t>
  </si>
  <si>
    <t>N31</t>
  </si>
  <si>
    <t>Jazyk uživatelského prostředí</t>
  </si>
  <si>
    <t>N33</t>
  </si>
  <si>
    <t>Administrátor organizace</t>
  </si>
  <si>
    <t>N34</t>
  </si>
  <si>
    <t>Typ požadavku</t>
  </si>
  <si>
    <t>P2</t>
  </si>
  <si>
    <t>P1</t>
  </si>
  <si>
    <t>N</t>
  </si>
  <si>
    <t>R</t>
  </si>
  <si>
    <t>nepožaduje se</t>
  </si>
  <si>
    <t>Popis nabízeného způsobu splnění povinných (P1 a P2) / nepovinných funkčních požadavků (R), kde dodavatel uvedl "ano"</t>
  </si>
  <si>
    <t xml:space="preserve">Technický list: splnění povinných (typ "P1" a "P2") a nepovinných (typ "R") funkčních požadavků </t>
  </si>
  <si>
    <t>U nepovinných požadavků typu "R" dodavatel vybere ze seznamu ano / ne, tj. zda funkcionalitu splňuje nebo ne.</t>
  </si>
  <si>
    <t>U nepovinných požadavků typu "R" dodavatel garantuje splnění požadavku, pokud uvede "ano", a to  v době ukončení implementace</t>
  </si>
  <si>
    <t>U nepovinných požadavků typu "R"  v případě, že dodavatel nevybere ze seznamu žádnou možnost (ano/ne) má se zato, že nabídka požadavek (funkcionalitu) nesplňuje</t>
  </si>
  <si>
    <t>Poznámky:
P1=Povinné - musí splňovat nejpozději v době podání nabídky (jejich předvedení může být ze strany zadavatele požadováno od vybraného dodavatele jako podmínka uzavření smlouvy) 
P2=Povinné - může být dostupné až v době dokončení implementace
R=Rozšiřující požadavky jsou nepovinné a závazek jejich naplnění v době ukončení implementace bude hodnocen jako kvalitativní výhoda (v rámci hodnocení nabídky v procesu veřejné zakázky)
N=Nepožaduje se</t>
  </si>
  <si>
    <t>Počet splněných požadavků typu "R"= ano (pro účely hodnocení nabídky)</t>
  </si>
  <si>
    <t>Ve sloupci "poznámka" je dodavatel u každého řádku (tj. typ P1, P2, R), kde u požadavku uvedl či je uvedeno "ano", povinen popsat, jakým způsobem požadavek splňuje</t>
  </si>
  <si>
    <t>Popis všech požadavků (funkcionalit) je uveden v příloze č. 2 zadávací dokumentace a je dohledatelný dle příslušného kódu. Popis požadavku v této tabulce je pouze orientační (zkrácený)</t>
  </si>
  <si>
    <t>ME01</t>
  </si>
  <si>
    <t>ME02</t>
  </si>
  <si>
    <t>ME03</t>
  </si>
  <si>
    <t>ME04</t>
  </si>
  <si>
    <t>ME05</t>
  </si>
  <si>
    <t>ME06</t>
  </si>
  <si>
    <t>ME07</t>
  </si>
  <si>
    <t>ME08</t>
  </si>
  <si>
    <t>ME09</t>
  </si>
  <si>
    <t>ME10</t>
  </si>
  <si>
    <t>ME11</t>
  </si>
  <si>
    <t>ME13</t>
  </si>
  <si>
    <t>ME14</t>
  </si>
  <si>
    <t>ME15</t>
  </si>
  <si>
    <t>ME16</t>
  </si>
  <si>
    <t>ME17</t>
  </si>
  <si>
    <t>ME18</t>
  </si>
  <si>
    <t>ME19</t>
  </si>
  <si>
    <t>ME20</t>
  </si>
  <si>
    <t>ME21</t>
  </si>
  <si>
    <t>ME23</t>
  </si>
  <si>
    <t>ME24</t>
  </si>
  <si>
    <t>ME26</t>
  </si>
  <si>
    <t>ME27</t>
  </si>
  <si>
    <t>ME28</t>
  </si>
  <si>
    <t>ME29</t>
  </si>
  <si>
    <t>ME30</t>
  </si>
  <si>
    <t>ME31</t>
  </si>
  <si>
    <t>ME32</t>
  </si>
  <si>
    <t>ME33</t>
  </si>
  <si>
    <t>ME34</t>
  </si>
  <si>
    <t>ME35</t>
  </si>
  <si>
    <t>ME36</t>
  </si>
  <si>
    <t>ME37</t>
  </si>
  <si>
    <t>ME38</t>
  </si>
  <si>
    <t>ME39</t>
  </si>
  <si>
    <t>ME40</t>
  </si>
  <si>
    <t>ME41</t>
  </si>
  <si>
    <t>ME42</t>
  </si>
  <si>
    <t>ME43</t>
  </si>
  <si>
    <t>ME44</t>
  </si>
  <si>
    <t>ME45</t>
  </si>
  <si>
    <t>ME46</t>
  </si>
  <si>
    <t>ASW umožňuje administrátorům jednotlivých institucí přiřazení/odebrání digitálních objektů uživatelům (jednotlivě, hromadně, výběrově).</t>
  </si>
  <si>
    <t>Podpora načítání metadatových struktur ze zdroje  www.schema.org</t>
  </si>
  <si>
    <t>ASW umožňuje hromadné načtení a hromadnou konverzi obrazových dat typicky ze souborové složky s možností definice souborové masky.</t>
  </si>
  <si>
    <t>ASW umožňuje smazání digitálních souborů (soubor bude přesunut do koše), (jednotlivě, hromadně, výběrově) včetně navázaných dokumentů.</t>
  </si>
  <si>
    <t>ASW umožňuje převod z TIFF (bezztrátový, jednostránkový, barevný) na JP2000 bezztrátově.</t>
  </si>
  <si>
    <t>ASW podporuje různou strukturu dokumentu - jednovrstvý (např. monografie, kdy entitou je jeden svazek) i vícevrstvý dokument (např. periodika, kdy entitou je jeden výtisk, ale současně je nesena i informace o ročníku a titulu).</t>
  </si>
  <si>
    <t>ASW umožňuje popis dokumentů až na úroveň jednotlivých stran.</t>
  </si>
  <si>
    <t>ASW umožňuje vyhledávat ve všech atributech profilu, technických datech, ve všech stavech.</t>
  </si>
  <si>
    <t>ASW umožňuje provedení kontroly obsahu dat vytvořeného nebo importovaného SIP (PSP) balíčku.</t>
  </si>
  <si>
    <t>Počet splněných R</t>
  </si>
  <si>
    <t>Bodové hodnocení</t>
  </si>
  <si>
    <t>Splnění funkcionalit typu "R"</t>
  </si>
  <si>
    <t>Dodavatel:</t>
  </si>
  <si>
    <t>Dodavatel (obchodní název):</t>
  </si>
  <si>
    <t>Identifikaci dodavatele, obchodní název a právní formu</t>
  </si>
  <si>
    <t>Tabulka má pouze informativní charakter</t>
  </si>
  <si>
    <t>Vyplní dodavatel obchodní název</t>
  </si>
  <si>
    <t>Veřejná zakázka: Technologické centrum Kraje Vysočina 2016 – metadatový editor</t>
  </si>
  <si>
    <t>ME nepovinné "R"</t>
  </si>
  <si>
    <t>Metadatový editor - požadavek</t>
  </si>
  <si>
    <t>Dokument může patřit (tzn. je uložen) k jedné či více institucím, jedna instituce je kmenová, kmenová instituce zajišťuje zpracování digitálního objektu (přiřazení správných snímků, jejich popis, kontrolu a export).</t>
  </si>
  <si>
    <t>ASW umožní filtrovat/vyhledávat objekty podle vybraných atributů i stavů (poslední upravovaný, název, UUID, nejnovější, local ID – pole MODS).</t>
  </si>
  <si>
    <t>Postup prací a definování stavů bude konfigurovatelný.</t>
  </si>
  <si>
    <t xml:space="preserve">ASW umožňuje využívat šablony pro vyplňování metadat. Požadované šablony budou upraveny pro popis těchto typů:
Monografie
Periodikum
Vícesvazková monografie
Sbírkový předmět
Fotografie
Mapa
Kronika
Listina
Rukopis
Veduta
Úřední zápis
</t>
  </si>
  <si>
    <t>Součástí editace musí být podpora datových polí metadatových standardů:
ISO (jazyky, datace, časové údaje), metadatové standardy Národní knihovny (http://www.ndk.cz/standardy-digitalizace/metadata).</t>
  </si>
  <si>
    <t>Možnost (i programová – klient SOAP WS, REST, DB pohledu) propojení na referenční číselník (v rámci aplikace, lokální nebo je-li veřejně dostupný) a výběr atributů při editaci jednotlivých objektů. Možnost aktualizace těchto číselníků. Bude specifikováno během implementace.</t>
  </si>
  <si>
    <t>ASW umožňuje zvolit tyto výstupní formáty systému (export) dle standardů NDK: 
• exportní balíčky SIP dle OAIS
• automatizované umisťování SIP (PSP) balíčků do výměnných adresářů pro návazné systémy (Kramerius, Portál digitalizace)</t>
  </si>
  <si>
    <t>ASW podporuje export a import vlastního formátu, který uchovává informace o objektu bez ztráty vyplněných informací (pro bezproblémové znovunačtení objektu a práci s ním).</t>
  </si>
  <si>
    <t>ASW umožňuje duplikovat digitální objekty (bez duplikace digitálních binárních souborů).</t>
  </si>
  <si>
    <t>ASW umožňuje ruční vyplnění metadat na základě typové šablony metadat pro zvolený typ objektu.</t>
  </si>
  <si>
    <t>ASW umožňuje vkládání datumu (pro periodické dokumenty) – jednotlivě, hromadně, výběrově – s níže uvedenými možnostmi zadání:
• Počáteční datum vydání
• Vychází každých X dní
• Vychází pravidelně měsíčně v den/dny – 1. Den X + 2. Den Y
Vychází v dny – pondělí, úterý, středa, čtvrtek, pátek, sobota, neděle</t>
  </si>
  <si>
    <t xml:space="preserve">ASW umožňuje zadávání 3 typů geolokací (viz níže) dle číselníku RUIAN (Veřejný dálkový přístup k datům registru územní identifikace, adres a nemovitostí http://vdp.cuzk.cz/ ) na úroveň čísla popisného a bodu na mapě. Zadání je možné provést výběrem pomocí myši z mapy s automatickým doplněním potřebných údajů nebo ručním zadáním do textového pole s našeptáváním (pokud např. zadám jméno ulice, ASW doplní údaje o obci, okrese, kraji atd., případně nabídne výběr z nalezených možností). 
Typy geolokací:
• místo původu – opakovatelné
• místo uložení – opakovatelné, jedna hodnota je povinný údaj (změna je možná pouze na úrovni admina), slouží pro získání ID urn:nbn, vypovídá o uložení fyzického dokumentu, který byl reálně použit pro digitalizaci a na základě této hodnoty budou dokumenty automaticky řazeny k institucím/uživatelům, které zodpovídají za popis dokumentu. Místo uložení je možné plnit z číselníku institucí, kdy vyberu název instituce a ME doplní předem definovanou geolokaci. 
• vztah k území – opakovatelné
Seznam polí pro popis geolokací:
STAT - Území státu 
KRAJ_1960 - Území kraje dle zákona č.36/1960 Sb. 
REGION_SOUDRZNOSTI - Území regionu soudržnosti 
OKRES - Území okresu 
VUSC - Území vyššího územně samosprávného celku 
ORP - Správní obvod obce s rozšířenou působností 
POU - Správní obvod obce s pověřeným obecním úřadem 
OBEC - Území obce (Území vojenského újezdu) 
ZSJ -  prvek základní sídelní jednotky 
KATASTRALNI_UZEMI -  katastrální území ve smyslu katastrálního zákona č. 344/1992 Sb 
CAST_OBCE - Část obce 
ULICE - Ulice nebo jiné veřejné prostranství 
ADRESNI_MISTO -  místo v terénu, kterému lze ve vztahu ke stavebnímu objektu jednoznačně přiřadit adresu 
</t>
  </si>
  <si>
    <t>Pro doplnění geolokačních údajů je ASW schopen využívat webovou službu OpenStreetMaps a umí doplnit, případně editovat GPS souřadnice (nebo v jiném formátu) do metadat daného objektu v definované struktuře (včetně slovního vyjádření adresního bodu až na úroveň čísla popisného).</t>
  </si>
  <si>
    <t>ASW umožňuje načtení digitálního souboru (typicky statická obrazová předloha) a jeho zobrazení. V rámci aplikace budou řešeny pro zobrazení thumbnaily a preview souborů v rámci editačního prostředí metadatového editoru.</t>
  </si>
  <si>
    <t>ASW umožňuje přiřazení digitálních souborů k digitálnímu objektu (jednotlivě, hromadně, výběrově).</t>
  </si>
  <si>
    <t>ASW umožňuje načtení minimálně těchto formátů dat:
• Bezztrátový tiff 
• JPEG
• JP2000
• PDF (včetně PDF 3D)</t>
  </si>
  <si>
    <t xml:space="preserve">ASW podporuje také import jakýchkoli statických i dynamických formátů binárních souborů, např. zvuk (wav, mp3,ogg, flac),
video (avi, mp4, mpeg), 
vektorové formáty (svg), 
mapové formáty (shp, dgn, dxf, dwg),
za účelem doplnění metadat (obdobně jako pro monografie, není nutné tyto soubory v ME zobrazovat, přehrávat, konvertovat nebo z nich načítat technická metadata).
</t>
  </si>
  <si>
    <t>ASW umožňuje převod z TIFF (bezztrátový, jednostránkový, barevný) na JP2000 o definované velikosti a kompresi.</t>
  </si>
  <si>
    <t>ASW umožňuje převod z JPEG (JPG) na JP2000.</t>
  </si>
  <si>
    <t>ASW umožňuje import dokumentů pro doplnění textové informace k digitalizovanému objektu (OCR TXT, ALTO XML) a jejich navázání na odpovídající digitální soubor.</t>
  </si>
  <si>
    <t>ASW umožňuje převod z TIFF na TXT + ALTO XML (OCR, možnost využití existující licence Recognition Server s ALTO XML exportem s platnou podporou).</t>
  </si>
  <si>
    <t>ASW umožňuje ruční přepis a editace textů
• přepis ručně psaných textů (bez alto)
• editace OCR (včetně alto xml) bez změny umístění objektu
• automatická vazba změny (propis) Alto XML na textový soubor OCR</t>
  </si>
  <si>
    <t>ASW umožňuje číslování – jednotlivě, hromadně, výběrově – různými číselnými řadami viz níže, včetně jejich kombinací s možností zadat počáteční číslo a s možností číslovat zvlášť sudé a liché snímky (pravé a levé strany)
• 1, 2, 3, 4 ..... x
• I, II, III, IV ... x
• a, b, c, d ... aa, ab, ac ... x
• 1-1, 1-2, 1-3, 1-n, 2-1, 2-2, 2-3, 2-n ..... x-n
• Číslování v hranatých závorkách</t>
  </si>
  <si>
    <t>ASW umožňuje číslování základních entit a podobjektů – jednotlivě, hromadně, výběrově – s možností zadat počáteční číslo číslování (pro periodické dokumenty).</t>
  </si>
  <si>
    <t>Stránky – lze přesouvat v rámci jednoho digitálního objektu i mezi různými digitálními objekty vzájemně
• Manuálně – přetáhnutím myši
• Zadáním - přesunutím vybrané za index X / za stranu Y</t>
  </si>
  <si>
    <t>Podobjekty v odpovídajících úrovních (např. u periodik ročník mezi ročníky, výtisk mezi výtisky a zároveň umí výtisk přesunout z jednoho ročníku do jiného
• Manuálně – přetáhnutím myši
• Zadáním - přesunutím vybraného za index/za stranu</t>
  </si>
  <si>
    <t>ASW umožňuje kompletaci neúplných fyzických objektů v digitální podobě do jednoho digitálního objektu se zachováním informace o uložení fyzického objektu na úrovni základní entity. (Typicky jde o periodika, která jsou uložena v různých institucích, žádná instituce nevlastní kompletní titul – všechny ročníky a všechny výtisky – a jejich kompletace je tak možná pouze v digitální podobě. Institucí může být 1-n. Žádná nevlastní ucelenou řadu výtisků.)</t>
  </si>
  <si>
    <t>ASW umožňuje vyhledávání/filtraci  digitálních objektů, podobjektů, souborů minimálně podle:
• Index
• ID
• Typ objektu
• Název
• Vlastník
• Datum vytvoření
• Datum poslední změny
• Stav
• Rezervace
• Přidělení
• OCR – ve smyslu JE/NENÍ, RUČNĚ BEZ ALTO/AUTOMATICKY S ALTO
• Popisných údajů</t>
  </si>
  <si>
    <t>ASW disponuje možností uplatnit kontrolní mechanismy např. pro kontrolu vyplnění položky, validitu typu položky apod.</t>
  </si>
  <si>
    <t>ASW podporuje kontrolu duplicity pro zvolené typy identifikátoru (např. local ID).</t>
  </si>
  <si>
    <t xml:space="preserve">ASW podporuje výměnné formáty a externí služby pro přebírání (import) dat: 
• ELZA (Národní archiv)
• Z39.50 (Knihovní katalogy, báze autorit)
• CZidlo
• Evidence Národního archivního dědictví (NAD), ve formátu XML http://www.mvcr.cz/clanek/archivni-standardy.aspx?q=Y2hudW09NQ%3d%3d 
• EUROPEANA (OAI-PMH)
• SIP dle OAIS
• Registr digitalizace
• Lokální číselníky
• Kevis
včetně schopnosti doplnit vybranou sadu metadat na základě zvolení jednoho vybraného identifikačního údaje, bude upřesněno během implementace
</t>
  </si>
  <si>
    <t>Systém eviduje jednotlivé paměťové instituce v roli původce objektu digitalizace a relevantní data k ní vázaná (maska vnitřního identifikátoru). Uživatel bude mít možnost editovat pouze záznamy své instituce.</t>
  </si>
  <si>
    <t>Uživatel má ve svém profilu přiřazenou instituci, ke které patří, na základě této informace si může přiřadit dokumenty se stejnou kmenovou institucí.</t>
  </si>
  <si>
    <t>V ASW existují minimálně tyto role:
• Admin ASW – může vše, viz další role
• KDJ uživatel ASW – vytváří, duplikuje, rezervuje/ruší, přiděluje/odebírá, maže všechny typy dokumentů bez ohledu na instituci
• Uživatel instituce</t>
  </si>
  <si>
    <t>ASW zajistí evidenci jednotlivých objektů (výstupů digitalizace) pro jednotlivé paměťové instituce prostřednictvím identifikátorů a pracovních stavů. Různé stavy objektů (objektům je přidělen stav automaticky na základě dokončení procesu nebo ručně z definovaného seznamu s možností vložení poznámky a jména uživatele vkládajícího tuto poznámku). 
Vybrané stavy lze vrátit na začátek operace/předchozí stav a pustit operaci znovu. 
Stavy objektů mají logickou návaznost (typicky kontrola je možná až po dokončení popisu a konverzí).
Minimálně však k dispozici budou tyto stavy:
• Různé chybové hlášky (chyba konverze, chyba importu)
• Ve zpracování  - nad objektem probíhá některá z automatických operací nebo s dokumentem pracuje některý z uživatelů, obě skutečnosti v danou chvíli neumožňují jinou práci s objektem
• Rezervovaný – objekt má za nějakým účelem (typicky popisem) rezervovaný jeden z uživatelů
• Přiřazený – objekt má za nějakým účelem (typicky vytvoření popisu) přiřazený (administrátorem) jeden z uživatelů</t>
  </si>
  <si>
    <t>ASW umožňuje automaticky plnit hodnoty popisných údajů z vyšších vrstev vícevrstvých objektů do nižších.</t>
  </si>
  <si>
    <t>ASW loguje informace ve workflow pro podporu statistik.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</si>
</sst>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name val="Arial"/>
      <family val="2"/>
    </font>
    <font>
      <sz val="11"/>
      <color theme="1"/>
      <name val="Arial"/>
      <family val="2"/>
    </font>
    <font>
      <sz val="11"/>
      <name val="Arial"/>
      <family val="2"/>
    </font>
    <font>
      <b/>
      <sz val="11"/>
      <name val="Arial"/>
      <family val="2"/>
    </font>
    <font>
      <b/>
      <u val="single"/>
      <sz val="11"/>
      <name val="Arial"/>
      <family val="2"/>
    </font>
    <font>
      <b/>
      <sz val="11"/>
      <color theme="1"/>
      <name val="Arial"/>
      <family val="2"/>
    </font>
    <font>
      <sz val="11"/>
      <color theme="0"/>
      <name val="Arial"/>
      <family val="2"/>
    </font>
    <font>
      <i/>
      <sz val="11"/>
      <color theme="1"/>
      <name val="Arial"/>
      <family val="2"/>
    </font>
    <font>
      <b/>
      <sz val="11"/>
      <color indexed="8"/>
      <name val="Arial"/>
      <family val="2"/>
    </font>
  </fonts>
  <fills count="8">
    <fill>
      <patternFill/>
    </fill>
    <fill>
      <patternFill patternType="gray125"/>
    </fill>
    <fill>
      <patternFill patternType="solid">
        <fgColor theme="9" tint="0.7999799847602844"/>
        <bgColor indexed="64"/>
      </patternFill>
    </fill>
    <fill>
      <patternFill patternType="solid">
        <fgColor theme="2"/>
        <bgColor indexed="64"/>
      </patternFill>
    </fill>
    <fill>
      <patternFill patternType="solid">
        <fgColor theme="5" tint="0.5999900102615356"/>
        <bgColor indexed="64"/>
      </patternFill>
    </fill>
    <fill>
      <patternFill patternType="solid">
        <fgColor theme="0"/>
        <bgColor indexed="64"/>
      </patternFill>
    </fill>
    <fill>
      <patternFill patternType="solid">
        <fgColor theme="5" tint="0.7999799847602844"/>
        <bgColor indexed="64"/>
      </patternFill>
    </fill>
    <fill>
      <patternFill patternType="solid">
        <fgColor theme="9" tint="0.5999900102615356"/>
        <bgColor indexed="64"/>
      </patternFill>
    </fill>
  </fills>
  <borders count="18">
    <border>
      <left/>
      <right/>
      <top/>
      <bottom/>
      <diagonal/>
    </border>
    <border>
      <left style="thin"/>
      <right style="thin"/>
      <top style="thin"/>
      <bottom style="thin"/>
    </border>
    <border>
      <left style="thin"/>
      <right style="thin"/>
      <top/>
      <bottom style="thin"/>
    </border>
    <border>
      <left style="thin"/>
      <right style="thin"/>
      <top style="thin"/>
      <bottom style="medium"/>
    </border>
    <border>
      <left style="medium"/>
      <right style="thin"/>
      <top style="thin"/>
      <bottom style="medium"/>
    </border>
    <border>
      <left style="thin"/>
      <right style="thin"/>
      <top style="medium"/>
      <bottom style="thin"/>
    </border>
    <border>
      <left/>
      <right style="thin"/>
      <top style="medium"/>
      <bottom style="thin"/>
    </border>
    <border>
      <left style="medium"/>
      <right/>
      <top style="medium"/>
      <bottom style="thin"/>
    </border>
    <border>
      <left style="medium"/>
      <right style="thin"/>
      <top style="thin"/>
      <bottom style="thin"/>
    </border>
    <border>
      <left style="thin"/>
      <right/>
      <top style="thin"/>
      <bottom style="thin"/>
    </border>
    <border>
      <left style="medium"/>
      <right style="thin"/>
      <top style="medium"/>
      <bottom style="thin"/>
    </border>
    <border>
      <left style="thin"/>
      <right/>
      <top style="medium"/>
      <bottom style="thin"/>
    </border>
    <border>
      <left style="medium"/>
      <right style="medium"/>
      <top style="medium"/>
      <bottom style="thin"/>
    </border>
    <border>
      <left style="medium"/>
      <right style="medium"/>
      <top style="thin"/>
      <bottom style="thin"/>
    </border>
    <border>
      <left style="thin"/>
      <right style="medium"/>
      <top style="medium"/>
      <bottom/>
    </border>
    <border>
      <left style="thin"/>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49" fontId="2" fillId="2" borderId="1" xfId="0" applyNumberFormat="1" applyFont="1" applyFill="1" applyBorder="1" applyAlignment="1">
      <alignment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horizontal="left" vertical="center" wrapText="1" shrinkToFit="1"/>
    </xf>
    <xf numFmtId="0" fontId="6" fillId="4" borderId="3" xfId="0" applyFont="1" applyFill="1" applyBorder="1" applyAlignment="1">
      <alignment horizontal="center" vertical="center" textRotation="90" wrapText="1"/>
    </xf>
    <xf numFmtId="0" fontId="6" fillId="3" borderId="3" xfId="0" applyFont="1" applyFill="1" applyBorder="1" applyAlignment="1">
      <alignment horizontal="center" vertical="center" textRotation="90" wrapText="1"/>
    </xf>
    <xf numFmtId="0" fontId="6" fillId="3" borderId="4"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3" fillId="0" borderId="0" xfId="0" applyFont="1" applyFill="1"/>
    <xf numFmtId="0" fontId="6" fillId="0" borderId="0" xfId="0" applyFont="1"/>
    <xf numFmtId="0" fontId="7" fillId="0" borderId="0" xfId="0" applyFont="1"/>
    <xf numFmtId="0" fontId="4" fillId="0" borderId="0" xfId="0" applyFont="1" applyFill="1"/>
    <xf numFmtId="49" fontId="2" fillId="5" borderId="1" xfId="0" applyNumberFormat="1" applyFont="1" applyFill="1" applyBorder="1" applyAlignment="1">
      <alignment wrapText="1"/>
    </xf>
    <xf numFmtId="0" fontId="6" fillId="6" borderId="1" xfId="0" applyFont="1" applyFill="1" applyBorder="1"/>
    <xf numFmtId="0" fontId="2" fillId="2" borderId="8" xfId="0" applyFont="1" applyFill="1" applyBorder="1"/>
    <xf numFmtId="1" fontId="2" fillId="5" borderId="9" xfId="0" applyNumberFormat="1" applyFont="1" applyFill="1" applyBorder="1"/>
    <xf numFmtId="0" fontId="2" fillId="3" borderId="10" xfId="0" applyFont="1" applyFill="1" applyBorder="1"/>
    <xf numFmtId="0" fontId="2" fillId="3" borderId="11" xfId="0" applyFont="1" applyFill="1" applyBorder="1"/>
    <xf numFmtId="0" fontId="2" fillId="3" borderId="12" xfId="0" applyFont="1" applyFill="1" applyBorder="1"/>
    <xf numFmtId="1" fontId="2" fillId="6" borderId="13" xfId="0" applyNumberFormat="1" applyFont="1" applyFill="1" applyBorder="1"/>
    <xf numFmtId="0" fontId="8" fillId="0" borderId="0" xfId="0" applyFont="1"/>
    <xf numFmtId="0" fontId="9" fillId="0" borderId="0" xfId="0" applyFont="1"/>
    <xf numFmtId="0" fontId="6" fillId="3" borderId="14" xfId="0" applyFont="1" applyFill="1" applyBorder="1" applyAlignment="1">
      <alignment horizontal="center" vertical="center" wrapText="1" shrinkToFit="1"/>
    </xf>
    <xf numFmtId="0" fontId="6" fillId="3" borderId="15" xfId="0" applyFont="1" applyFill="1" applyBorder="1" applyAlignment="1">
      <alignment horizontal="center" vertical="center" wrapText="1" shrinkToFit="1"/>
    </xf>
    <xf numFmtId="0" fontId="2" fillId="6" borderId="2" xfId="0" applyFont="1" applyFill="1" applyBorder="1" applyAlignment="1">
      <alignment horizontal="left"/>
    </xf>
    <xf numFmtId="0" fontId="2" fillId="6" borderId="1" xfId="0" applyFont="1" applyFill="1" applyBorder="1" applyAlignment="1">
      <alignment horizontal="left"/>
    </xf>
    <xf numFmtId="0" fontId="2" fillId="0" borderId="0" xfId="0" applyFont="1" applyBorder="1" applyAlignment="1">
      <alignment horizontal="left" wrapText="1"/>
    </xf>
    <xf numFmtId="49" fontId="9" fillId="2" borderId="9" xfId="0" applyNumberFormat="1" applyFont="1" applyFill="1" applyBorder="1" applyAlignment="1">
      <alignment horizontal="left"/>
    </xf>
    <xf numFmtId="49" fontId="9" fillId="2" borderId="16" xfId="0" applyNumberFormat="1" applyFont="1" applyFill="1" applyBorder="1" applyAlignment="1">
      <alignment horizontal="left"/>
    </xf>
    <xf numFmtId="49" fontId="9" fillId="2" borderId="17" xfId="0" applyNumberFormat="1" applyFont="1" applyFill="1" applyBorder="1" applyAlignment="1">
      <alignment horizontal="left"/>
    </xf>
    <xf numFmtId="49" fontId="6" fillId="7" borderId="0" xfId="0" applyNumberFormat="1" applyFont="1" applyFill="1" applyAlignment="1">
      <alignment wrapText="1"/>
    </xf>
    <xf numFmtId="0" fontId="6" fillId="7" borderId="0" xfId="0" applyNumberFormat="1" applyFont="1" applyFill="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alenik.pk\Documents\Dokumenty_PKVys\Projekty\2017\2837_TCK\TCK_sluzby\TCK_SW\ZD_TCK-SW\v_6\priloha_7_TCK-SW_technickelisty_v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ch.list_nepovinne_funkce-all"/>
    </sheetNames>
    <sheetDataSet>
      <sheetData sheetId="0">
        <row r="1">
          <cell r="G1" t="str">
            <v>ano</v>
          </cell>
        </row>
        <row r="2">
          <cell r="G2" t="str">
            <v>ne</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5"/>
  <sheetViews>
    <sheetView tabSelected="1" zoomScale="55" zoomScaleNormal="55" workbookViewId="0" topLeftCell="A1">
      <pane xSplit="3" ySplit="7" topLeftCell="D38" activePane="bottomRight" state="frozen"/>
      <selection pane="topLeft" activeCell="F37" sqref="F37"/>
      <selection pane="topRight" activeCell="F37" sqref="F37"/>
      <selection pane="bottomLeft" activeCell="F37" sqref="F37"/>
      <selection pane="bottomRight" activeCell="B85" sqref="B85:F86"/>
    </sheetView>
  </sheetViews>
  <sheetFormatPr defaultColWidth="8.7109375" defaultRowHeight="15"/>
  <cols>
    <col min="1" max="1" width="2.00390625" style="1" customWidth="1"/>
    <col min="2" max="2" width="52.57421875" style="1" customWidth="1"/>
    <col min="3" max="5" width="8.7109375" style="1" customWidth="1"/>
    <col min="6" max="6" width="95.421875" style="1" customWidth="1"/>
    <col min="7" max="7" width="8.57421875" style="1" customWidth="1"/>
    <col min="8" max="16384" width="8.7109375" style="1" customWidth="1"/>
  </cols>
  <sheetData>
    <row r="1" spans="1:6" ht="15">
      <c r="A1" s="22" t="s">
        <v>23</v>
      </c>
      <c r="F1" s="21"/>
    </row>
    <row r="2" spans="1:6" ht="15">
      <c r="A2" s="19" t="s">
        <v>145</v>
      </c>
      <c r="F2" s="21" t="s">
        <v>22</v>
      </c>
    </row>
    <row r="3" spans="1:6" ht="15">
      <c r="A3" s="19"/>
      <c r="F3" s="21" t="s">
        <v>21</v>
      </c>
    </row>
    <row r="4" spans="1:6" ht="15">
      <c r="A4" s="19"/>
      <c r="B4" s="32" t="s">
        <v>141</v>
      </c>
      <c r="C4" s="38" t="s">
        <v>144</v>
      </c>
      <c r="D4" s="39"/>
      <c r="E4" s="39"/>
      <c r="F4" s="40"/>
    </row>
    <row r="5" spans="1:7" ht="14.5" thickBot="1">
      <c r="A5" s="19"/>
      <c r="B5" s="20" t="s">
        <v>77</v>
      </c>
      <c r="G5" s="2"/>
    </row>
    <row r="6" spans="1:6" ht="14.5" customHeight="1">
      <c r="A6" s="19"/>
      <c r="B6" s="18"/>
      <c r="C6" s="17"/>
      <c r="D6" s="17"/>
      <c r="E6" s="16"/>
      <c r="F6" s="33" t="s">
        <v>76</v>
      </c>
    </row>
    <row r="7" spans="2:6" ht="104.5" thickBot="1">
      <c r="B7" s="15" t="s">
        <v>20</v>
      </c>
      <c r="C7" s="14" t="s">
        <v>19</v>
      </c>
      <c r="D7" s="14" t="s">
        <v>70</v>
      </c>
      <c r="E7" s="13" t="s">
        <v>147</v>
      </c>
      <c r="F7" s="34"/>
    </row>
    <row r="8" spans="2:7" ht="15">
      <c r="B8" s="12" t="s">
        <v>18</v>
      </c>
      <c r="C8" s="11" t="s">
        <v>17</v>
      </c>
      <c r="D8" s="11" t="s">
        <v>74</v>
      </c>
      <c r="E8" s="10"/>
      <c r="F8" s="5"/>
      <c r="G8" s="1">
        <f>COUNTIF(E8,"ano")</f>
        <v>0</v>
      </c>
    </row>
    <row r="9" spans="2:7" ht="28">
      <c r="B9" s="7" t="s">
        <v>16</v>
      </c>
      <c r="C9" s="6" t="s">
        <v>15</v>
      </c>
      <c r="D9" s="6" t="s">
        <v>74</v>
      </c>
      <c r="E9" s="10"/>
      <c r="F9" s="5"/>
      <c r="G9" s="1">
        <f>COUNTIF(E9,"ano")</f>
        <v>0</v>
      </c>
    </row>
    <row r="10" spans="2:6" ht="15">
      <c r="B10" s="7" t="s">
        <v>24</v>
      </c>
      <c r="C10" s="6" t="s">
        <v>25</v>
      </c>
      <c r="D10" s="6" t="s">
        <v>72</v>
      </c>
      <c r="E10" s="8" t="s">
        <v>22</v>
      </c>
      <c r="F10" s="5"/>
    </row>
    <row r="11" spans="2:6" ht="15">
      <c r="B11" s="7" t="s">
        <v>26</v>
      </c>
      <c r="C11" s="6" t="s">
        <v>27</v>
      </c>
      <c r="D11" s="6" t="s">
        <v>72</v>
      </c>
      <c r="E11" s="8" t="s">
        <v>22</v>
      </c>
      <c r="F11" s="5"/>
    </row>
    <row r="12" spans="2:6" ht="15">
      <c r="B12" s="7" t="s">
        <v>28</v>
      </c>
      <c r="C12" s="6" t="s">
        <v>29</v>
      </c>
      <c r="D12" s="6" t="s">
        <v>73</v>
      </c>
      <c r="E12" s="8" t="s">
        <v>21</v>
      </c>
      <c r="F12" s="23" t="s">
        <v>75</v>
      </c>
    </row>
    <row r="13" spans="2:7" ht="28">
      <c r="B13" s="7" t="s">
        <v>30</v>
      </c>
      <c r="C13" s="6" t="s">
        <v>31</v>
      </c>
      <c r="D13" s="6" t="s">
        <v>74</v>
      </c>
      <c r="E13" s="10"/>
      <c r="F13" s="5"/>
      <c r="G13" s="1">
        <f>COUNTIF(E13,"ano")</f>
        <v>0</v>
      </c>
    </row>
    <row r="14" spans="2:6" ht="15">
      <c r="B14" s="7" t="s">
        <v>32</v>
      </c>
      <c r="C14" s="6" t="s">
        <v>33</v>
      </c>
      <c r="D14" s="6" t="s">
        <v>72</v>
      </c>
      <c r="E14" s="8" t="s">
        <v>22</v>
      </c>
      <c r="F14" s="5"/>
    </row>
    <row r="15" spans="2:6" ht="15">
      <c r="B15" s="7" t="s">
        <v>34</v>
      </c>
      <c r="C15" s="6" t="s">
        <v>35</v>
      </c>
      <c r="D15" s="6" t="s">
        <v>71</v>
      </c>
      <c r="E15" s="8" t="s">
        <v>22</v>
      </c>
      <c r="F15" s="5"/>
    </row>
    <row r="16" spans="2:6" ht="15">
      <c r="B16" s="7" t="s">
        <v>36</v>
      </c>
      <c r="C16" s="6" t="s">
        <v>14</v>
      </c>
      <c r="D16" s="6" t="s">
        <v>71</v>
      </c>
      <c r="E16" s="8" t="s">
        <v>22</v>
      </c>
      <c r="F16" s="5"/>
    </row>
    <row r="17" spans="2:7" ht="15">
      <c r="B17" s="7" t="s">
        <v>37</v>
      </c>
      <c r="C17" s="6" t="s">
        <v>13</v>
      </c>
      <c r="D17" s="6" t="s">
        <v>74</v>
      </c>
      <c r="E17" s="10"/>
      <c r="F17" s="5"/>
      <c r="G17" s="1">
        <f>COUNTIF(E17,"ano")</f>
        <v>0</v>
      </c>
    </row>
    <row r="18" spans="2:6" ht="15">
      <c r="B18" s="7" t="s">
        <v>38</v>
      </c>
      <c r="C18" s="6" t="s">
        <v>39</v>
      </c>
      <c r="D18" s="6" t="s">
        <v>72</v>
      </c>
      <c r="E18" s="9" t="s">
        <v>22</v>
      </c>
      <c r="F18" s="5"/>
    </row>
    <row r="19" spans="2:7" ht="15">
      <c r="B19" s="7" t="s">
        <v>40</v>
      </c>
      <c r="C19" s="6" t="s">
        <v>41</v>
      </c>
      <c r="D19" s="6" t="s">
        <v>74</v>
      </c>
      <c r="E19" s="10"/>
      <c r="F19" s="5"/>
      <c r="G19" s="1">
        <f>COUNTIF(E19,"ano")</f>
        <v>0</v>
      </c>
    </row>
    <row r="20" spans="2:7" ht="15">
      <c r="B20" s="7" t="s">
        <v>42</v>
      </c>
      <c r="C20" s="6" t="s">
        <v>43</v>
      </c>
      <c r="D20" s="6" t="s">
        <v>74</v>
      </c>
      <c r="E20" s="10"/>
      <c r="F20" s="5"/>
      <c r="G20" s="1">
        <f>COUNTIF(E20,"ano")</f>
        <v>0</v>
      </c>
    </row>
    <row r="21" spans="2:6" ht="15">
      <c r="B21" s="7" t="s">
        <v>44</v>
      </c>
      <c r="C21" s="6" t="s">
        <v>45</v>
      </c>
      <c r="D21" s="6" t="s">
        <v>71</v>
      </c>
      <c r="E21" s="9" t="s">
        <v>22</v>
      </c>
      <c r="F21" s="5"/>
    </row>
    <row r="22" spans="2:6" ht="15">
      <c r="B22" s="7" t="s">
        <v>46</v>
      </c>
      <c r="C22" s="6" t="s">
        <v>47</v>
      </c>
      <c r="D22" s="6" t="s">
        <v>71</v>
      </c>
      <c r="E22" s="9" t="s">
        <v>22</v>
      </c>
      <c r="F22" s="5"/>
    </row>
    <row r="23" spans="2:7" ht="15">
      <c r="B23" s="7" t="s">
        <v>12</v>
      </c>
      <c r="C23" s="6" t="s">
        <v>11</v>
      </c>
      <c r="D23" s="6" t="s">
        <v>74</v>
      </c>
      <c r="E23" s="10"/>
      <c r="F23" s="5"/>
      <c r="G23" s="1">
        <f>COUNTIF(E23,"ano")</f>
        <v>0</v>
      </c>
    </row>
    <row r="24" spans="2:7" ht="15">
      <c r="B24" s="7" t="s">
        <v>10</v>
      </c>
      <c r="C24" s="6" t="s">
        <v>9</v>
      </c>
      <c r="D24" s="6" t="s">
        <v>74</v>
      </c>
      <c r="E24" s="10"/>
      <c r="F24" s="5"/>
      <c r="G24" s="1">
        <f>COUNTIF(E24,"ano")</f>
        <v>0</v>
      </c>
    </row>
    <row r="25" spans="2:6" ht="28">
      <c r="B25" s="7" t="s">
        <v>48</v>
      </c>
      <c r="C25" s="6" t="s">
        <v>49</v>
      </c>
      <c r="D25" s="6" t="s">
        <v>72</v>
      </c>
      <c r="E25" s="9" t="s">
        <v>22</v>
      </c>
      <c r="F25" s="5"/>
    </row>
    <row r="26" spans="2:6" ht="15">
      <c r="B26" s="7" t="s">
        <v>50</v>
      </c>
      <c r="C26" s="6" t="s">
        <v>51</v>
      </c>
      <c r="D26" s="6" t="s">
        <v>72</v>
      </c>
      <c r="E26" s="9" t="s">
        <v>22</v>
      </c>
      <c r="F26" s="5"/>
    </row>
    <row r="27" spans="2:6" ht="15">
      <c r="B27" s="7" t="s">
        <v>52</v>
      </c>
      <c r="C27" s="6" t="s">
        <v>53</v>
      </c>
      <c r="D27" s="6" t="s">
        <v>71</v>
      </c>
      <c r="E27" s="9" t="s">
        <v>22</v>
      </c>
      <c r="F27" s="5"/>
    </row>
    <row r="28" spans="2:6" ht="15">
      <c r="B28" s="7" t="s">
        <v>54</v>
      </c>
      <c r="C28" s="6" t="s">
        <v>55</v>
      </c>
      <c r="D28" s="6" t="s">
        <v>71</v>
      </c>
      <c r="E28" s="9" t="s">
        <v>22</v>
      </c>
      <c r="F28" s="5"/>
    </row>
    <row r="29" spans="2:6" ht="15">
      <c r="B29" s="7" t="s">
        <v>56</v>
      </c>
      <c r="C29" s="6" t="s">
        <v>57</v>
      </c>
      <c r="D29" s="6" t="s">
        <v>72</v>
      </c>
      <c r="E29" s="9" t="s">
        <v>22</v>
      </c>
      <c r="F29" s="5"/>
    </row>
    <row r="30" spans="2:6" ht="15">
      <c r="B30" s="7" t="s">
        <v>58</v>
      </c>
      <c r="C30" s="6" t="s">
        <v>59</v>
      </c>
      <c r="D30" s="6" t="s">
        <v>71</v>
      </c>
      <c r="E30" s="9" t="s">
        <v>22</v>
      </c>
      <c r="F30" s="5"/>
    </row>
    <row r="31" spans="2:6" ht="15">
      <c r="B31" s="7" t="s">
        <v>60</v>
      </c>
      <c r="C31" s="6" t="s">
        <v>61</v>
      </c>
      <c r="D31" s="6" t="s">
        <v>71</v>
      </c>
      <c r="E31" s="9" t="s">
        <v>22</v>
      </c>
      <c r="F31" s="5"/>
    </row>
    <row r="32" spans="2:7" ht="28">
      <c r="B32" s="7" t="s">
        <v>8</v>
      </c>
      <c r="C32" s="6" t="s">
        <v>7</v>
      </c>
      <c r="D32" s="6" t="s">
        <v>74</v>
      </c>
      <c r="E32" s="10"/>
      <c r="F32" s="5"/>
      <c r="G32" s="1">
        <f>COUNTIF(E32,"ano")</f>
        <v>0</v>
      </c>
    </row>
    <row r="33" spans="2:6" ht="28">
      <c r="B33" s="7" t="s">
        <v>62</v>
      </c>
      <c r="C33" s="6" t="s">
        <v>63</v>
      </c>
      <c r="D33" s="6" t="s">
        <v>71</v>
      </c>
      <c r="E33" s="9" t="s">
        <v>22</v>
      </c>
      <c r="F33" s="5"/>
    </row>
    <row r="34" spans="2:6" ht="15">
      <c r="B34" s="7" t="s">
        <v>64</v>
      </c>
      <c r="C34" s="6" t="s">
        <v>65</v>
      </c>
      <c r="D34" s="6" t="s">
        <v>72</v>
      </c>
      <c r="E34" s="9" t="s">
        <v>22</v>
      </c>
      <c r="F34" s="5"/>
    </row>
    <row r="35" spans="2:7" ht="15">
      <c r="B35" s="7" t="s">
        <v>6</v>
      </c>
      <c r="C35" s="6" t="s">
        <v>5</v>
      </c>
      <c r="D35" s="6" t="s">
        <v>74</v>
      </c>
      <c r="E35" s="10"/>
      <c r="F35" s="5"/>
      <c r="G35" s="1">
        <f>COUNTIF(E35,"ano")</f>
        <v>0</v>
      </c>
    </row>
    <row r="36" spans="2:6" ht="15">
      <c r="B36" s="7" t="s">
        <v>66</v>
      </c>
      <c r="C36" s="6" t="s">
        <v>67</v>
      </c>
      <c r="D36" s="6" t="s">
        <v>71</v>
      </c>
      <c r="E36" s="9" t="s">
        <v>22</v>
      </c>
      <c r="F36" s="5"/>
    </row>
    <row r="37" spans="2:6" ht="15">
      <c r="B37" s="7" t="s">
        <v>68</v>
      </c>
      <c r="C37" s="6" t="s">
        <v>69</v>
      </c>
      <c r="D37" s="6" t="s">
        <v>73</v>
      </c>
      <c r="E37" s="8" t="s">
        <v>21</v>
      </c>
      <c r="F37" s="23" t="s">
        <v>75</v>
      </c>
    </row>
    <row r="38" spans="2:6" ht="56">
      <c r="B38" s="7" t="s">
        <v>179</v>
      </c>
      <c r="C38" s="6" t="s">
        <v>85</v>
      </c>
      <c r="D38" s="6" t="s">
        <v>71</v>
      </c>
      <c r="E38" s="9" t="s">
        <v>22</v>
      </c>
      <c r="F38" s="5"/>
    </row>
    <row r="39" spans="2:6" ht="56">
      <c r="B39" s="7" t="s">
        <v>148</v>
      </c>
      <c r="C39" s="6" t="s">
        <v>86</v>
      </c>
      <c r="D39" s="6" t="s">
        <v>71</v>
      </c>
      <c r="E39" s="9" t="s">
        <v>22</v>
      </c>
      <c r="F39" s="5"/>
    </row>
    <row r="40" spans="2:6" ht="42">
      <c r="B40" s="7" t="s">
        <v>180</v>
      </c>
      <c r="C40" s="6" t="s">
        <v>87</v>
      </c>
      <c r="D40" s="6" t="s">
        <v>71</v>
      </c>
      <c r="E40" s="9" t="s">
        <v>22</v>
      </c>
      <c r="F40" s="5"/>
    </row>
    <row r="41" spans="2:6" ht="42">
      <c r="B41" s="7" t="s">
        <v>128</v>
      </c>
      <c r="C41" s="6" t="s">
        <v>88</v>
      </c>
      <c r="D41" s="6" t="s">
        <v>71</v>
      </c>
      <c r="E41" s="9" t="s">
        <v>22</v>
      </c>
      <c r="F41" s="5"/>
    </row>
    <row r="42" spans="2:6" ht="84">
      <c r="B42" s="7" t="s">
        <v>181</v>
      </c>
      <c r="C42" s="6" t="s">
        <v>89</v>
      </c>
      <c r="D42" s="6" t="s">
        <v>71</v>
      </c>
      <c r="E42" s="9" t="s">
        <v>22</v>
      </c>
      <c r="F42" s="5"/>
    </row>
    <row r="43" spans="2:6" ht="308">
      <c r="B43" s="7" t="s">
        <v>182</v>
      </c>
      <c r="C43" s="6" t="s">
        <v>90</v>
      </c>
      <c r="D43" s="6" t="s">
        <v>71</v>
      </c>
      <c r="E43" s="9" t="s">
        <v>22</v>
      </c>
      <c r="F43" s="5"/>
    </row>
    <row r="44" spans="2:6" ht="42">
      <c r="B44" s="7" t="s">
        <v>149</v>
      </c>
      <c r="C44" s="6" t="s">
        <v>91</v>
      </c>
      <c r="D44" s="6" t="s">
        <v>71</v>
      </c>
      <c r="E44" s="9" t="s">
        <v>22</v>
      </c>
      <c r="F44" s="5"/>
    </row>
    <row r="45" spans="2:6" ht="15">
      <c r="B45" s="7" t="s">
        <v>150</v>
      </c>
      <c r="C45" s="6" t="s">
        <v>92</v>
      </c>
      <c r="D45" s="6" t="s">
        <v>71</v>
      </c>
      <c r="E45" s="9" t="s">
        <v>22</v>
      </c>
      <c r="F45" s="5"/>
    </row>
    <row r="46" spans="2:6" ht="210">
      <c r="B46" s="7" t="s">
        <v>151</v>
      </c>
      <c r="C46" s="6" t="s">
        <v>93</v>
      </c>
      <c r="D46" s="6" t="s">
        <v>71</v>
      </c>
      <c r="E46" s="9" t="s">
        <v>22</v>
      </c>
      <c r="F46" s="5"/>
    </row>
    <row r="47" spans="2:6" ht="70">
      <c r="B47" s="7" t="s">
        <v>152</v>
      </c>
      <c r="C47" s="6" t="s">
        <v>94</v>
      </c>
      <c r="D47" s="6" t="s">
        <v>71</v>
      </c>
      <c r="E47" s="9" t="s">
        <v>22</v>
      </c>
      <c r="F47" s="5"/>
    </row>
    <row r="48" spans="2:6" ht="70">
      <c r="B48" s="7" t="s">
        <v>153</v>
      </c>
      <c r="C48" s="6" t="s">
        <v>95</v>
      </c>
      <c r="D48" s="6" t="s">
        <v>71</v>
      </c>
      <c r="E48" s="9" t="s">
        <v>22</v>
      </c>
      <c r="F48" s="5"/>
    </row>
    <row r="49" spans="2:7" ht="28">
      <c r="B49" s="7" t="s">
        <v>129</v>
      </c>
      <c r="C49" s="6" t="s">
        <v>4</v>
      </c>
      <c r="D49" s="6" t="s">
        <v>74</v>
      </c>
      <c r="E49" s="10"/>
      <c r="F49" s="5"/>
      <c r="G49" s="1">
        <f>COUNTIF(E49,"ano")</f>
        <v>0</v>
      </c>
    </row>
    <row r="50" spans="2:6" ht="238">
      <c r="B50" s="7" t="s">
        <v>178</v>
      </c>
      <c r="C50" s="6" t="s">
        <v>96</v>
      </c>
      <c r="D50" s="6" t="s">
        <v>71</v>
      </c>
      <c r="E50" s="9" t="s">
        <v>22</v>
      </c>
      <c r="F50" s="5"/>
    </row>
    <row r="51" spans="2:6" ht="84">
      <c r="B51" s="7" t="s">
        <v>154</v>
      </c>
      <c r="C51" s="6" t="s">
        <v>97</v>
      </c>
      <c r="D51" s="6" t="s">
        <v>71</v>
      </c>
      <c r="E51" s="9" t="s">
        <v>22</v>
      </c>
      <c r="F51" s="5"/>
    </row>
    <row r="52" spans="2:6" ht="56">
      <c r="B52" s="7" t="s">
        <v>155</v>
      </c>
      <c r="C52" s="6" t="s">
        <v>98</v>
      </c>
      <c r="D52" s="6" t="s">
        <v>71</v>
      </c>
      <c r="E52" s="9" t="s">
        <v>22</v>
      </c>
      <c r="F52" s="5"/>
    </row>
    <row r="53" spans="2:6" ht="28">
      <c r="B53" s="7" t="s">
        <v>156</v>
      </c>
      <c r="C53" s="6" t="s">
        <v>99</v>
      </c>
      <c r="D53" s="6" t="s">
        <v>71</v>
      </c>
      <c r="E53" s="9" t="s">
        <v>22</v>
      </c>
      <c r="F53" s="5"/>
    </row>
    <row r="54" spans="2:6" ht="28">
      <c r="B54" s="7" t="s">
        <v>157</v>
      </c>
      <c r="C54" s="6" t="s">
        <v>100</v>
      </c>
      <c r="D54" s="6" t="s">
        <v>71</v>
      </c>
      <c r="E54" s="9" t="s">
        <v>22</v>
      </c>
      <c r="F54" s="5"/>
    </row>
    <row r="55" spans="2:6" ht="126">
      <c r="B55" s="7" t="s">
        <v>158</v>
      </c>
      <c r="C55" s="6" t="s">
        <v>101</v>
      </c>
      <c r="D55" s="6" t="s">
        <v>71</v>
      </c>
      <c r="E55" s="9" t="s">
        <v>22</v>
      </c>
      <c r="F55" s="5"/>
    </row>
    <row r="56" spans="2:6" ht="409.5">
      <c r="B56" s="7" t="s">
        <v>159</v>
      </c>
      <c r="C56" s="6" t="s">
        <v>102</v>
      </c>
      <c r="D56" s="6" t="s">
        <v>71</v>
      </c>
      <c r="E56" s="9" t="s">
        <v>22</v>
      </c>
      <c r="F56" s="5"/>
    </row>
    <row r="57" spans="2:6" ht="84">
      <c r="B57" s="7" t="s">
        <v>160</v>
      </c>
      <c r="C57" s="6" t="s">
        <v>103</v>
      </c>
      <c r="D57" s="6" t="s">
        <v>71</v>
      </c>
      <c r="E57" s="9" t="s">
        <v>22</v>
      </c>
      <c r="F57" s="5"/>
    </row>
    <row r="58" spans="2:6" ht="70">
      <c r="B58" s="7" t="s">
        <v>161</v>
      </c>
      <c r="C58" s="6" t="s">
        <v>104</v>
      </c>
      <c r="D58" s="6" t="s">
        <v>71</v>
      </c>
      <c r="E58" s="9" t="s">
        <v>22</v>
      </c>
      <c r="F58" s="5"/>
    </row>
    <row r="59" spans="2:6" ht="28">
      <c r="B59" s="7" t="s">
        <v>162</v>
      </c>
      <c r="C59" s="6" t="s">
        <v>3</v>
      </c>
      <c r="D59" s="6" t="s">
        <v>71</v>
      </c>
      <c r="E59" s="9" t="s">
        <v>22</v>
      </c>
      <c r="F59" s="5"/>
    </row>
    <row r="60" spans="2:6" ht="70">
      <c r="B60" s="7" t="s">
        <v>163</v>
      </c>
      <c r="C60" s="6" t="s">
        <v>105</v>
      </c>
      <c r="D60" s="6" t="s">
        <v>71</v>
      </c>
      <c r="E60" s="9" t="s">
        <v>22</v>
      </c>
      <c r="F60" s="5"/>
    </row>
    <row r="61" spans="2:6" ht="154">
      <c r="B61" s="7" t="s">
        <v>164</v>
      </c>
      <c r="C61" s="6" t="s">
        <v>106</v>
      </c>
      <c r="D61" s="6" t="s">
        <v>71</v>
      </c>
      <c r="E61" s="9" t="s">
        <v>22</v>
      </c>
      <c r="F61" s="5"/>
    </row>
    <row r="62" spans="2:6" ht="28">
      <c r="B62" s="7" t="s">
        <v>132</v>
      </c>
      <c r="C62" s="6" t="s">
        <v>2</v>
      </c>
      <c r="D62" s="6" t="s">
        <v>71</v>
      </c>
      <c r="E62" s="9" t="s">
        <v>22</v>
      </c>
      <c r="F62" s="5"/>
    </row>
    <row r="63" spans="2:6" ht="42">
      <c r="B63" s="7" t="s">
        <v>165</v>
      </c>
      <c r="C63" s="6" t="s">
        <v>107</v>
      </c>
      <c r="D63" s="6" t="s">
        <v>71</v>
      </c>
      <c r="E63" s="9" t="s">
        <v>22</v>
      </c>
      <c r="F63" s="5"/>
    </row>
    <row r="64" spans="2:6" ht="15">
      <c r="B64" s="7" t="s">
        <v>166</v>
      </c>
      <c r="C64" s="6" t="s">
        <v>108</v>
      </c>
      <c r="D64" s="6" t="s">
        <v>71</v>
      </c>
      <c r="E64" s="9" t="s">
        <v>22</v>
      </c>
      <c r="F64" s="5"/>
    </row>
    <row r="65" spans="2:6" ht="42">
      <c r="B65" s="7" t="s">
        <v>130</v>
      </c>
      <c r="C65" s="6" t="s">
        <v>109</v>
      </c>
      <c r="D65" s="6" t="s">
        <v>71</v>
      </c>
      <c r="E65" s="9" t="s">
        <v>22</v>
      </c>
      <c r="F65" s="5"/>
    </row>
    <row r="66" spans="2:6" ht="42">
      <c r="B66" s="7" t="s">
        <v>131</v>
      </c>
      <c r="C66" s="6" t="s">
        <v>110</v>
      </c>
      <c r="D66" s="6" t="s">
        <v>71</v>
      </c>
      <c r="E66" s="9" t="s">
        <v>22</v>
      </c>
      <c r="F66" s="5"/>
    </row>
    <row r="67" spans="2:6" ht="42">
      <c r="B67" s="7" t="s">
        <v>167</v>
      </c>
      <c r="C67" s="6" t="s">
        <v>111</v>
      </c>
      <c r="D67" s="6" t="s">
        <v>71</v>
      </c>
      <c r="E67" s="9" t="s">
        <v>22</v>
      </c>
      <c r="F67" s="5"/>
    </row>
    <row r="68" spans="2:6" ht="42">
      <c r="B68" s="7" t="s">
        <v>168</v>
      </c>
      <c r="C68" s="6" t="s">
        <v>112</v>
      </c>
      <c r="D68" s="6" t="s">
        <v>71</v>
      </c>
      <c r="E68" s="9" t="s">
        <v>22</v>
      </c>
      <c r="F68" s="5"/>
    </row>
    <row r="69" spans="2:6" ht="84">
      <c r="B69" s="7" t="s">
        <v>169</v>
      </c>
      <c r="C69" s="6" t="s">
        <v>113</v>
      </c>
      <c r="D69" s="6" t="s">
        <v>71</v>
      </c>
      <c r="E69" s="9" t="s">
        <v>22</v>
      </c>
      <c r="F69" s="5"/>
    </row>
    <row r="70" spans="2:6" ht="140">
      <c r="B70" s="7" t="s">
        <v>170</v>
      </c>
      <c r="C70" s="6" t="s">
        <v>114</v>
      </c>
      <c r="D70" s="6" t="s">
        <v>71</v>
      </c>
      <c r="E70" s="9" t="s">
        <v>22</v>
      </c>
      <c r="F70" s="5"/>
    </row>
    <row r="71" spans="2:6" ht="42">
      <c r="B71" s="7" t="s">
        <v>171</v>
      </c>
      <c r="C71" s="6" t="s">
        <v>115</v>
      </c>
      <c r="D71" s="6" t="s">
        <v>71</v>
      </c>
      <c r="E71" s="9" t="s">
        <v>22</v>
      </c>
      <c r="F71" s="5"/>
    </row>
    <row r="72" spans="2:6" ht="56">
      <c r="B72" s="7" t="s">
        <v>172</v>
      </c>
      <c r="C72" s="6" t="s">
        <v>116</v>
      </c>
      <c r="D72" s="6" t="s">
        <v>71</v>
      </c>
      <c r="E72" s="9" t="s">
        <v>22</v>
      </c>
      <c r="F72" s="5"/>
    </row>
    <row r="73" spans="2:6" ht="70">
      <c r="B73" s="7" t="s">
        <v>173</v>
      </c>
      <c r="C73" s="6" t="s">
        <v>117</v>
      </c>
      <c r="D73" s="6" t="s">
        <v>71</v>
      </c>
      <c r="E73" s="9" t="s">
        <v>22</v>
      </c>
      <c r="F73" s="5"/>
    </row>
    <row r="74" spans="2:6" ht="56">
      <c r="B74" s="7" t="s">
        <v>133</v>
      </c>
      <c r="C74" s="6" t="s">
        <v>118</v>
      </c>
      <c r="D74" s="6" t="s">
        <v>71</v>
      </c>
      <c r="E74" s="9" t="s">
        <v>22</v>
      </c>
      <c r="F74" s="5"/>
    </row>
    <row r="75" spans="2:6" ht="28">
      <c r="B75" s="7" t="s">
        <v>134</v>
      </c>
      <c r="C75" s="6" t="s">
        <v>119</v>
      </c>
      <c r="D75" s="6" t="s">
        <v>71</v>
      </c>
      <c r="E75" s="9" t="s">
        <v>22</v>
      </c>
      <c r="F75" s="5"/>
    </row>
    <row r="76" spans="2:6" ht="126">
      <c r="B76" s="7" t="s">
        <v>174</v>
      </c>
      <c r="C76" s="6" t="s">
        <v>120</v>
      </c>
      <c r="D76" s="6" t="s">
        <v>71</v>
      </c>
      <c r="E76" s="9" t="s">
        <v>22</v>
      </c>
      <c r="F76" s="5"/>
    </row>
    <row r="77" spans="2:6" ht="28">
      <c r="B77" s="7" t="s">
        <v>183</v>
      </c>
      <c r="C77" s="6" t="s">
        <v>121</v>
      </c>
      <c r="D77" s="6" t="s">
        <v>71</v>
      </c>
      <c r="E77" s="9" t="s">
        <v>22</v>
      </c>
      <c r="F77" s="5"/>
    </row>
    <row r="78" spans="2:7" ht="210">
      <c r="B78" s="7" t="s">
        <v>175</v>
      </c>
      <c r="C78" s="6" t="s">
        <v>122</v>
      </c>
      <c r="D78" s="6" t="s">
        <v>74</v>
      </c>
      <c r="E78" s="10"/>
      <c r="F78" s="5"/>
      <c r="G78" s="1">
        <f>COUNTIF(E78,"ano")</f>
        <v>0</v>
      </c>
    </row>
    <row r="79" spans="2:7" ht="28">
      <c r="B79" s="7" t="s">
        <v>135</v>
      </c>
      <c r="C79" s="6" t="s">
        <v>123</v>
      </c>
      <c r="D79" s="6" t="s">
        <v>74</v>
      </c>
      <c r="E79" s="10"/>
      <c r="F79" s="5"/>
      <c r="G79" s="1">
        <f>COUNTIF(E79,"ano")</f>
        <v>0</v>
      </c>
    </row>
    <row r="80" spans="2:6" ht="42">
      <c r="B80" s="7" t="s">
        <v>176</v>
      </c>
      <c r="C80" s="6" t="s">
        <v>124</v>
      </c>
      <c r="D80" s="6" t="s">
        <v>71</v>
      </c>
      <c r="E80" s="9" t="s">
        <v>22</v>
      </c>
      <c r="F80" s="5"/>
    </row>
    <row r="81" spans="2:6" ht="28">
      <c r="B81" s="7" t="s">
        <v>136</v>
      </c>
      <c r="C81" s="6" t="s">
        <v>125</v>
      </c>
      <c r="D81" s="6" t="s">
        <v>71</v>
      </c>
      <c r="E81" s="9" t="s">
        <v>22</v>
      </c>
      <c r="F81" s="5"/>
    </row>
    <row r="82" spans="2:7" ht="28">
      <c r="B82" s="7" t="s">
        <v>177</v>
      </c>
      <c r="C82" s="6" t="s">
        <v>126</v>
      </c>
      <c r="D82" s="6" t="s">
        <v>74</v>
      </c>
      <c r="E82" s="10"/>
      <c r="F82" s="5"/>
      <c r="G82" s="1">
        <f>COUNTIF(E82,"ano")</f>
        <v>0</v>
      </c>
    </row>
    <row r="83" spans="2:6" ht="15">
      <c r="B83" s="7" t="s">
        <v>184</v>
      </c>
      <c r="C83" s="6" t="s">
        <v>127</v>
      </c>
      <c r="D83" s="6" t="s">
        <v>71</v>
      </c>
      <c r="E83" s="9" t="s">
        <v>22</v>
      </c>
      <c r="F83" s="5"/>
    </row>
    <row r="84" spans="5:7" ht="14.5" customHeight="1">
      <c r="E84" s="35" t="s">
        <v>82</v>
      </c>
      <c r="F84" s="36"/>
      <c r="G84" s="24">
        <f>SUM(G8:G83)</f>
        <v>0</v>
      </c>
    </row>
    <row r="85" spans="2:6" ht="14.15" customHeight="1">
      <c r="B85" s="37" t="s">
        <v>81</v>
      </c>
      <c r="C85" s="37"/>
      <c r="D85" s="37"/>
      <c r="E85" s="37"/>
      <c r="F85" s="37"/>
    </row>
    <row r="86" spans="2:6" ht="55.5" customHeight="1">
      <c r="B86" s="37"/>
      <c r="C86" s="37"/>
      <c r="D86" s="37"/>
      <c r="E86" s="37"/>
      <c r="F86" s="37"/>
    </row>
    <row r="88" ht="15">
      <c r="B88" s="4" t="s">
        <v>1</v>
      </c>
    </row>
    <row r="89" ht="15">
      <c r="B89" s="3" t="s">
        <v>0</v>
      </c>
    </row>
    <row r="90" ht="15">
      <c r="B90" s="2" t="s">
        <v>142</v>
      </c>
    </row>
    <row r="91" ht="15">
      <c r="B91" s="2" t="s">
        <v>78</v>
      </c>
    </row>
    <row r="92" ht="15">
      <c r="B92" s="2" t="s">
        <v>79</v>
      </c>
    </row>
    <row r="93" ht="15">
      <c r="B93" s="1" t="s">
        <v>80</v>
      </c>
    </row>
    <row r="94" ht="15">
      <c r="B94" s="1" t="s">
        <v>83</v>
      </c>
    </row>
    <row r="95" ht="15">
      <c r="B95" s="1" t="s">
        <v>84</v>
      </c>
    </row>
  </sheetData>
  <protectedRanges>
    <protectedRange sqref="E17 E23:E24 E35 E49 E8:E9 E32 E13 E19:E20 E78:E79 E82" name="Oblast C_3_1"/>
  </protectedRanges>
  <mergeCells count="4">
    <mergeCell ref="F6:F7"/>
    <mergeCell ref="E84:F84"/>
    <mergeCell ref="B85:F86"/>
    <mergeCell ref="C4:F4"/>
  </mergeCells>
  <dataValidations count="1">
    <dataValidation type="list" allowBlank="1" showInputMessage="1" showErrorMessage="1" sqref="E17 E35 E23:E24 E49 E32 E19:E20 E8:E9 E13 E78:E79 E82">
      <formula1>$F$1:$F$3</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77" r:id="rId1"/>
  <headerFooter>
    <oddFooter>&amp;CStránka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9"/>
  <sheetViews>
    <sheetView workbookViewId="0" topLeftCell="A1">
      <selection activeCell="C7" sqref="C7"/>
    </sheetView>
  </sheetViews>
  <sheetFormatPr defaultColWidth="21.00390625" defaultRowHeight="15"/>
  <cols>
    <col min="1" max="1" width="22.7109375" style="1" customWidth="1"/>
    <col min="2" max="2" width="21.140625" style="1" customWidth="1"/>
    <col min="3" max="3" width="17.57421875" style="1" customWidth="1"/>
    <col min="4" max="4" width="6.140625" style="1" customWidth="1"/>
    <col min="5" max="5" width="4.57421875" style="1" customWidth="1"/>
    <col min="6" max="16384" width="21.00390625" style="1" customWidth="1"/>
  </cols>
  <sheetData>
    <row r="1" ht="15">
      <c r="A1" s="19" t="s">
        <v>145</v>
      </c>
    </row>
    <row r="2" ht="15">
      <c r="A2" s="19"/>
    </row>
    <row r="3" ht="15">
      <c r="A3" s="20" t="s">
        <v>139</v>
      </c>
    </row>
    <row r="4" spans="1:5" ht="15">
      <c r="A4" s="20" t="s">
        <v>140</v>
      </c>
      <c r="B4" s="41" t="str">
        <f>'TL_(Meta)'!C4</f>
        <v>Vyplní dodavatel obchodní název</v>
      </c>
      <c r="C4" s="42"/>
      <c r="D4" s="42"/>
      <c r="E4" s="42"/>
    </row>
    <row r="5" spans="1:2" ht="14.5" thickBot="1">
      <c r="A5" s="20"/>
      <c r="B5" s="20"/>
    </row>
    <row r="6" spans="1:3" ht="15">
      <c r="A6" s="27"/>
      <c r="B6" s="28" t="s">
        <v>137</v>
      </c>
      <c r="C6" s="29" t="s">
        <v>138</v>
      </c>
    </row>
    <row r="7" spans="1:3" ht="15">
      <c r="A7" s="25" t="s">
        <v>146</v>
      </c>
      <c r="B7" s="26">
        <f>'TL_(Meta)'!G84</f>
        <v>0</v>
      </c>
      <c r="C7" s="30">
        <f>B7/(14/100)</f>
        <v>0</v>
      </c>
    </row>
    <row r="9" ht="14.5">
      <c r="A9" s="31" t="s">
        <v>143</v>
      </c>
    </row>
  </sheetData>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Páleník Robert</dc:creator>
  <cp:keywords/>
  <dc:description/>
  <cp:lastModifiedBy>Páleník Robert</cp:lastModifiedBy>
  <cp:lastPrinted>2018-10-12T10:39:23Z</cp:lastPrinted>
  <dcterms:created xsi:type="dcterms:W3CDTF">2018-01-03T08:48:26Z</dcterms:created>
  <dcterms:modified xsi:type="dcterms:W3CDTF">2018-10-12T14:18:38Z</dcterms:modified>
  <cp:category/>
  <cp:version/>
  <cp:contentType/>
  <cp:contentStatus/>
</cp:coreProperties>
</file>