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bookViews>
    <workbookView xWindow="0" yWindow="0" windowWidth="19170" windowHeight="7470" activeTab="0"/>
  </bookViews>
  <sheets>
    <sheet name="Část 2 - El. chemie" sheetId="2" r:id="rId1"/>
    <sheet name="List1" sheetId="3" state="hidden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<sst xmlns="http://schemas.openxmlformats.org/spreadsheetml/2006/main" count="41" uniqueCount="41">
  <si>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>počet ks</t>
  </si>
  <si>
    <t>Nabídková cena celkem</t>
  </si>
  <si>
    <r>
      <rPr>
        <b/>
        <sz val="11"/>
        <color rgb="FF000000"/>
        <rFont val="Calibri"/>
        <family val="2"/>
        <scheme val="minor"/>
      </rPr>
      <t>cena za ks</t>
    </r>
    <r>
      <rPr>
        <sz val="11"/>
        <color rgb="FF000000"/>
        <rFont val="Calibri"/>
        <family val="2"/>
        <scheme val="minor"/>
      </rPr>
      <t xml:space="preserve">
(Kč bez DPH)</t>
    </r>
  </si>
  <si>
    <r>
      <rPr>
        <b/>
        <sz val="11"/>
        <color rgb="FF000000"/>
        <rFont val="Calibri"/>
        <family val="2"/>
        <scheme val="minor"/>
      </rPr>
      <t>DPH</t>
    </r>
    <r>
      <rPr>
        <sz val="11"/>
        <color rgb="FF000000"/>
        <rFont val="Calibri"/>
        <family val="2"/>
        <scheme val="minor"/>
      </rPr>
      <t xml:space="preserve">
(%)</t>
    </r>
  </si>
  <si>
    <r>
      <rPr>
        <b/>
        <sz val="11"/>
        <color rgb="FF000000"/>
        <rFont val="Calibri"/>
        <family val="2"/>
        <scheme val="minor"/>
      </rPr>
      <t>cena celkem</t>
    </r>
    <r>
      <rPr>
        <sz val="11"/>
        <color rgb="FF000000"/>
        <rFont val="Calibri"/>
        <family val="2"/>
        <scheme val="minor"/>
      </rPr>
      <t xml:space="preserve">
(Kč vč. DPH)</t>
    </r>
  </si>
  <si>
    <t>Část veřejné zakázky</t>
  </si>
  <si>
    <t>Název části veřejné zakázky</t>
  </si>
  <si>
    <t>název položky</t>
  </si>
  <si>
    <t>podrobná specifikace položky</t>
  </si>
  <si>
    <r>
      <rPr>
        <b/>
        <sz val="11"/>
        <color rgb="FF000000"/>
        <rFont val="Calibri"/>
        <family val="2"/>
        <scheme val="minor"/>
      </rPr>
      <t xml:space="preserve">nabízené plnění </t>
    </r>
    <r>
      <rPr>
        <sz val="11"/>
        <color rgb="FF000000"/>
        <rFont val="Calibri"/>
        <family val="2"/>
        <scheme val="minor"/>
      </rPr>
      <t xml:space="preserve">
</t>
    </r>
    <r>
      <rPr>
        <i/>
        <sz val="11"/>
        <color rgb="FF000000"/>
        <rFont val="Calibri"/>
        <family val="2"/>
      </rPr>
      <t>(dodavatel uvede název, typ, označení, apod. nabízeného výrobku a jeho konkrétní parametry, ze kterých musí být zřejmé splnění požadované podrobné specifikace položky)</t>
    </r>
  </si>
  <si>
    <t xml:space="preserve">Veřejná zakázka </t>
  </si>
  <si>
    <t>Měřicí pomůcky pro výuku – IKAP</t>
  </si>
  <si>
    <t>položka č.</t>
  </si>
  <si>
    <t>PH metr s elektrodou</t>
  </si>
  <si>
    <t>Plášť přístroje ABS, napájení 100 – 240 V/ 50 – 60 Hz/ 12 V DC.</t>
  </si>
  <si>
    <t>Výuková sada pro elektrochemii</t>
  </si>
  <si>
    <t>Přehled pokusů:  Měření na galvanických zdrojích napětí. Daniellův článek, sériové a paralelní zapojení. Elektrochemické potenciály (řada napětí). Stanovení standardních potenciálů kovů a nekovů. Závislost potenciálu na koncentraci. Závislost potenciálu na teplotě. Nabití a vybití ocelového akumulátoru. Leclancheův článek. Měření pH .</t>
  </si>
  <si>
    <t>Vysokoohmový měřicí přístroj s LCD displejem umožňuje kvazi bezproudové měření rozdílů potenciálu. Možná jsou také měření pH pomocí jednotyčového měřicího můstku.</t>
  </si>
  <si>
    <t xml:space="preserve">Podrobný návod na provádění pokusů s informacemi učitele a žákovskými pracovními listy je připojen na CD-ROM.  </t>
  </si>
  <si>
    <t xml:space="preserve">Rozsah dodávky: LCD měřicí přístroj pro vysokoohmové měření napětí a pH. Není závislý na síti – instalován akumulátor, s návodem na spodní straně přístroje. Síťový adaptér 12 V DC / 500 mA. Deskové elektrody 42 x 28 mm: 2 Ag, 1 Pt, 4 Zn, 2 Fe, 2 C, 2 Al, 2 Ni, 4 Cu, 1 Mg. Jednotyčový měřicí můstek pro měření pH v plastovém pouzdru. Konektor BNC, s nádobou pro uchování roztoku KCl. Brusný kotouč pro čištění elektrod. Blok pro výrobu článku, vhodný do myčky 65 °C, namontovaný s filtračním papírem. </t>
  </si>
  <si>
    <t xml:space="preserve">Sada papírových filtrů, (50 ks) jako diafragma. 6 kabelů o délce 20 cm, 3 červené a 3 modré s krokodýlkovými svorkami.  2 ks kabelů o délce 30 cm, 1 červený a 1 modrý s krokodýlkovou svorkou a konektorem Ø 2 mm. 2 ks  kalibrované kádinky PP, každá 25 ml. 2 ks kapátka se savičkami. </t>
  </si>
  <si>
    <t xml:space="preserve">Úložná skříňka s volnou vložkou. Kufřík s pěnovými vložkami. Podrobný návod na provedení pokusu na CD-ROM (soubor pdf). </t>
  </si>
  <si>
    <r>
      <t xml:space="preserve">Příloha č. 1 zadávací dokumentace/smlouvy – </t>
    </r>
    <r>
      <rPr>
        <b/>
        <sz val="11"/>
        <color theme="1"/>
        <rFont val="Calibri"/>
        <family val="2"/>
        <scheme val="minor"/>
      </rPr>
      <t>Specifikace předmětu plnění</t>
    </r>
  </si>
  <si>
    <r>
      <rPr>
        <b/>
        <sz val="11"/>
        <color rgb="FF000000"/>
        <rFont val="Calibri"/>
        <family val="2"/>
        <scheme val="minor"/>
      </rPr>
      <t>cena celkem</t>
    </r>
    <r>
      <rPr>
        <sz val="11"/>
        <color rgb="FF000000"/>
        <rFont val="Calibri"/>
        <family val="2"/>
        <scheme val="minor"/>
      </rPr>
      <t xml:space="preserve"> 
(Kč bez DPH)</t>
    </r>
  </si>
  <si>
    <t>ELEKTROCHEMIE</t>
  </si>
  <si>
    <t>Intuitivní ovládání (snadné měření), jednoduché menu (srozumitelné ikony), min. 4 předdefinované skupiny kalibračních hodnot, kompaktní konstrukce pro úsporu místa (otočný držák elektrody – integrován v těle přístroje).</t>
  </si>
  <si>
    <t>Rozsah: 2 – 16 pH, rozlišení 0,01/0,1 pH, přesnost +/- 0,01 pH, ORP rozsah +/- 2000 mV, ORP rozlišení 1 mV, ORP přesnost +/-1 mV, teplota -5°C – 105°C, rozlišení 0,1°C, přesnost +/- 0,3°C, teplotní kompenzace MTC a ATC, kalibrační body max. do 5, paměť: max. do 200 výsledků měření s aktuálními údaji o kalibraci, vstupy BNC a Cinch,</t>
  </si>
  <si>
    <t>Součástí dodávky je instalační návod.</t>
  </si>
  <si>
    <t xml:space="preserve">Přenos dat přímo na tiskárnu nebo PC (porty nebo USB), </t>
  </si>
  <si>
    <t>Sada pro elektrochemii obsahuje všechny potřebné přístroje pro provádění pokusů v elektrochemii. Pomocí vodivostního bloku z odolného plastu lze vytvořit min. 4 paralelně zapojené galvanické články. Jako diafragma slouží filtrační papír. Blok z odolného plastu umožňuje snadnou manipulaci při čištění, montáži a demontáži.</t>
  </si>
  <si>
    <t>Základní charakteristika pH metru: pH metr s pH elektrodou, držákem elektrod a pufry (2x pH 4,01 a 2x pH 7,00), přehledný minimálně 4" LCD displej (zobrazení všech potřebných informací současně).</t>
  </si>
  <si>
    <t>Tabulku - modrá pole, vyplnit podle pokynů níže!</t>
  </si>
  <si>
    <t>Pokyny k vyplnění (modrá pole):</t>
  </si>
  <si>
    <t xml:space="preserve">a) </t>
  </si>
  <si>
    <t>Dodavatel vyplní u každé položky cenu s max. dvě desetinná místa, a to za jednotku bez DPH (jednotková cena), cena za položku bez DPH, cena za položku s DPH (přednastavené vzorce je povinen překontrolovat, predefinované nastavení není závazné)</t>
  </si>
  <si>
    <t>a uvede samostatně celkovou nabídkovou cenu bez DPH, celkovou výši DPH, celkovou nabídkovou cenu s DPH, které budou dány vždy součtem  jednotlivých položek.</t>
  </si>
  <si>
    <t>b)</t>
  </si>
  <si>
    <t>Dále dodavatel vyplní u každé položky  přesnou nabízenou technickou specifikaci tak, aby bylo možné ověřit splnění minimálních technických specifikací stanovených zadavatelem ve sloupci "Nabízené plnění...",</t>
  </si>
  <si>
    <t>a také uvede název nabízeného výrobku a označení výrobce.</t>
  </si>
  <si>
    <t>c)</t>
  </si>
  <si>
    <t>Přednastavení vzorců není povinné, za správnost cenových údajů odpovídá dodavatel!!!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</si>
</sst>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1"/>
      <color rgb="FFFF0000"/>
      <name val="Arial"/>
      <family val="2"/>
    </font>
    <font>
      <sz val="11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3999800086021423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/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/>
    <xf numFmtId="0" fontId="2" fillId="0" borderId="0" xfId="0" applyFont="1" applyAlignment="1">
      <alignment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4" fillId="3" borderId="8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wrapText="1"/>
    </xf>
    <xf numFmtId="0" fontId="9" fillId="0" borderId="0" xfId="0" applyFont="1" applyBorder="1"/>
    <xf numFmtId="0" fontId="10" fillId="0" borderId="0" xfId="0" applyFont="1"/>
    <xf numFmtId="0" fontId="10" fillId="0" borderId="0" xfId="0" applyFont="1" applyBorder="1"/>
    <xf numFmtId="0" fontId="10" fillId="0" borderId="0" xfId="0" applyFont="1" applyFill="1" applyBorder="1"/>
    <xf numFmtId="0" fontId="4" fillId="2" borderId="9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0" fontId="2" fillId="4" borderId="11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4" fontId="0" fillId="3" borderId="1" xfId="0" applyNumberFormat="1" applyFont="1" applyFill="1" applyBorder="1" applyAlignment="1">
      <alignment horizontal="center" vertical="center"/>
    </xf>
    <xf numFmtId="4" fontId="0" fillId="3" borderId="2" xfId="0" applyNumberFormat="1" applyFont="1" applyFill="1" applyBorder="1" applyAlignment="1">
      <alignment horizontal="center" vertical="center"/>
    </xf>
    <xf numFmtId="4" fontId="0" fillId="3" borderId="3" xfId="0" applyNumberFormat="1" applyFont="1" applyFill="1" applyBorder="1" applyAlignment="1">
      <alignment horizontal="center" vertical="center"/>
    </xf>
    <xf numFmtId="4" fontId="0" fillId="3" borderId="14" xfId="0" applyNumberFormat="1" applyFont="1" applyFill="1" applyBorder="1" applyAlignment="1">
      <alignment horizontal="center" vertical="center"/>
    </xf>
    <xf numFmtId="4" fontId="0" fillId="3" borderId="15" xfId="0" applyNumberFormat="1" applyFont="1" applyFill="1" applyBorder="1" applyAlignment="1">
      <alignment horizontal="center" vertical="center"/>
    </xf>
    <xf numFmtId="4" fontId="0" fillId="3" borderId="16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0" fontId="2" fillId="4" borderId="20" xfId="0" applyFont="1" applyFill="1" applyBorder="1" applyAlignment="1">
      <alignment vertical="top"/>
    </xf>
    <xf numFmtId="0" fontId="2" fillId="4" borderId="21" xfId="0" applyFont="1" applyFill="1" applyBorder="1" applyAlignment="1">
      <alignment vertical="top"/>
    </xf>
    <xf numFmtId="0" fontId="2" fillId="4" borderId="5" xfId="0" applyFont="1" applyFill="1" applyBorder="1" applyAlignment="1">
      <alignment vertical="top"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zoomScale="60" zoomScaleNormal="60" workbookViewId="0" topLeftCell="A1">
      <selection activeCell="D14" sqref="D14"/>
    </sheetView>
  </sheetViews>
  <sheetFormatPr defaultColWidth="9.140625" defaultRowHeight="15"/>
  <cols>
    <col min="1" max="1" width="8.140625" style="8" customWidth="1"/>
    <col min="2" max="2" width="20.7109375" style="3" customWidth="1"/>
    <col min="3" max="4" width="78.7109375" style="4" customWidth="1"/>
    <col min="5" max="5" width="8.28125" style="5" bestFit="1" customWidth="1"/>
    <col min="6" max="6" width="12.140625" style="5" bestFit="1" customWidth="1"/>
    <col min="7" max="7" width="8.28125" style="5" customWidth="1"/>
    <col min="8" max="8" width="14.8515625" style="5" customWidth="1"/>
    <col min="9" max="9" width="16.00390625" style="5" customWidth="1"/>
    <col min="10" max="16384" width="9.140625" style="8" customWidth="1"/>
  </cols>
  <sheetData>
    <row r="1" spans="1:9" ht="15">
      <c r="A1" s="7" t="s">
        <v>10</v>
      </c>
      <c r="C1" s="9" t="s">
        <v>11</v>
      </c>
      <c r="D1" s="6"/>
      <c r="E1" s="1"/>
      <c r="F1" s="1"/>
      <c r="G1" s="8"/>
      <c r="H1" s="8"/>
      <c r="I1" s="8"/>
    </row>
    <row r="2" spans="1:9" ht="15">
      <c r="A2" s="7" t="s">
        <v>22</v>
      </c>
      <c r="C2" s="2"/>
      <c r="D2" s="7"/>
      <c r="E2" s="8"/>
      <c r="F2" s="8"/>
      <c r="G2" s="8"/>
      <c r="H2" s="8"/>
      <c r="I2" s="8"/>
    </row>
    <row r="3" spans="2:9" ht="15" thickBot="1">
      <c r="B3" s="2"/>
      <c r="C3" s="2"/>
      <c r="D3" s="7"/>
      <c r="E3" s="8"/>
      <c r="F3" s="8"/>
      <c r="G3" s="8"/>
      <c r="H3" s="8"/>
      <c r="I3" s="8"/>
    </row>
    <row r="4" spans="1:9" ht="15" customHeight="1">
      <c r="A4" s="32" t="s">
        <v>5</v>
      </c>
      <c r="B4" s="33"/>
      <c r="C4" s="48" t="s">
        <v>6</v>
      </c>
      <c r="D4" s="49"/>
      <c r="E4" s="49"/>
      <c r="F4" s="49"/>
      <c r="G4" s="49"/>
      <c r="H4" s="49"/>
      <c r="I4" s="50"/>
    </row>
    <row r="5" spans="1:9" ht="15" thickBot="1">
      <c r="A5" s="34">
        <v>2</v>
      </c>
      <c r="B5" s="35"/>
      <c r="C5" s="51" t="s">
        <v>24</v>
      </c>
      <c r="D5" s="52"/>
      <c r="E5" s="52"/>
      <c r="F5" s="52"/>
      <c r="G5" s="52"/>
      <c r="H5" s="52"/>
      <c r="I5" s="53"/>
    </row>
    <row r="6" spans="2:9" ht="15" thickBot="1">
      <c r="B6" s="2"/>
      <c r="C6" s="22" t="s">
        <v>31</v>
      </c>
      <c r="D6" s="7"/>
      <c r="E6" s="8"/>
      <c r="F6" s="8"/>
      <c r="G6" s="8"/>
      <c r="H6" s="8"/>
      <c r="I6" s="8"/>
    </row>
    <row r="7" spans="1:9" ht="43.5">
      <c r="A7" s="18" t="s">
        <v>12</v>
      </c>
      <c r="B7" s="17" t="s">
        <v>7</v>
      </c>
      <c r="C7" s="13" t="s">
        <v>8</v>
      </c>
      <c r="D7" s="14" t="s">
        <v>9</v>
      </c>
      <c r="E7" s="13" t="s">
        <v>0</v>
      </c>
      <c r="F7" s="14" t="s">
        <v>2</v>
      </c>
      <c r="G7" s="14" t="s">
        <v>3</v>
      </c>
      <c r="H7" s="14" t="s">
        <v>23</v>
      </c>
      <c r="I7" s="15" t="s">
        <v>4</v>
      </c>
    </row>
    <row r="8" spans="1:9" ht="43.5">
      <c r="A8" s="42">
        <v>1</v>
      </c>
      <c r="B8" s="28" t="s">
        <v>13</v>
      </c>
      <c r="C8" s="20" t="s">
        <v>30</v>
      </c>
      <c r="D8" s="10"/>
      <c r="E8" s="45">
        <v>8</v>
      </c>
      <c r="F8" s="36"/>
      <c r="G8" s="45">
        <v>21</v>
      </c>
      <c r="H8" s="36" t="str">
        <f aca="true" t="shared" si="0" ref="H8">IF(F8="","",E8*F8)</f>
        <v/>
      </c>
      <c r="I8" s="39" t="str">
        <f>IF(G8="","",IF(H8="","",(H8*(1+(G8/100)))))</f>
        <v/>
      </c>
    </row>
    <row r="9" spans="1:9" ht="43.5">
      <c r="A9" s="43"/>
      <c r="B9" s="29"/>
      <c r="C9" s="11" t="s">
        <v>25</v>
      </c>
      <c r="D9" s="11"/>
      <c r="E9" s="46"/>
      <c r="F9" s="37"/>
      <c r="G9" s="46"/>
      <c r="H9" s="37"/>
      <c r="I9" s="40"/>
    </row>
    <row r="10" spans="1:9" ht="58">
      <c r="A10" s="43"/>
      <c r="B10" s="29"/>
      <c r="C10" s="11" t="s">
        <v>26</v>
      </c>
      <c r="D10" s="11"/>
      <c r="E10" s="46"/>
      <c r="F10" s="37"/>
      <c r="G10" s="46"/>
      <c r="H10" s="37"/>
      <c r="I10" s="40"/>
    </row>
    <row r="11" spans="1:9" ht="15">
      <c r="A11" s="43"/>
      <c r="B11" s="29"/>
      <c r="C11" s="11" t="s">
        <v>14</v>
      </c>
      <c r="D11" s="11"/>
      <c r="E11" s="46"/>
      <c r="F11" s="37"/>
      <c r="G11" s="46"/>
      <c r="H11" s="37"/>
      <c r="I11" s="40"/>
    </row>
    <row r="12" spans="1:9" ht="15">
      <c r="A12" s="43"/>
      <c r="B12" s="29"/>
      <c r="C12" s="11" t="s">
        <v>27</v>
      </c>
      <c r="D12" s="11"/>
      <c r="E12" s="46"/>
      <c r="F12" s="37"/>
      <c r="G12" s="46"/>
      <c r="H12" s="37"/>
      <c r="I12" s="40"/>
    </row>
    <row r="13" spans="1:9" ht="15">
      <c r="A13" s="44"/>
      <c r="B13" s="30"/>
      <c r="C13" s="12" t="s">
        <v>28</v>
      </c>
      <c r="D13" s="12"/>
      <c r="E13" s="47"/>
      <c r="F13" s="38"/>
      <c r="G13" s="47"/>
      <c r="H13" s="38"/>
      <c r="I13" s="41"/>
    </row>
    <row r="14" spans="1:9" ht="77.25" customHeight="1">
      <c r="A14" s="42">
        <v>2</v>
      </c>
      <c r="B14" s="28" t="s">
        <v>15</v>
      </c>
      <c r="C14" s="11" t="s">
        <v>16</v>
      </c>
      <c r="D14" s="11"/>
      <c r="E14" s="45">
        <v>8</v>
      </c>
      <c r="F14" s="36"/>
      <c r="G14" s="45">
        <v>21</v>
      </c>
      <c r="H14" s="36" t="str">
        <f>IF(F14="","",E14*F14)</f>
        <v/>
      </c>
      <c r="I14" s="39" t="str">
        <f>IF(G14="","",IF(H14="","",(H14*(1+(G14/100)))))</f>
        <v/>
      </c>
    </row>
    <row r="15" spans="1:9" ht="94.5" customHeight="1">
      <c r="A15" s="43"/>
      <c r="B15" s="29"/>
      <c r="C15" s="19" t="s">
        <v>29</v>
      </c>
      <c r="D15" s="11"/>
      <c r="E15" s="46"/>
      <c r="F15" s="37"/>
      <c r="G15" s="46"/>
      <c r="H15" s="37"/>
      <c r="I15" s="40"/>
    </row>
    <row r="16" spans="1:9" ht="29">
      <c r="A16" s="43"/>
      <c r="B16" s="29"/>
      <c r="C16" s="11" t="s">
        <v>17</v>
      </c>
      <c r="D16" s="11"/>
      <c r="E16" s="46"/>
      <c r="F16" s="37"/>
      <c r="G16" s="46"/>
      <c r="H16" s="37"/>
      <c r="I16" s="40"/>
    </row>
    <row r="17" spans="1:9" ht="29">
      <c r="A17" s="43"/>
      <c r="B17" s="29"/>
      <c r="C17" s="11" t="s">
        <v>18</v>
      </c>
      <c r="D17" s="11"/>
      <c r="E17" s="46"/>
      <c r="F17" s="37"/>
      <c r="G17" s="46"/>
      <c r="H17" s="37"/>
      <c r="I17" s="40"/>
    </row>
    <row r="18" spans="1:9" ht="87">
      <c r="A18" s="43"/>
      <c r="B18" s="29"/>
      <c r="C18" s="11" t="s">
        <v>19</v>
      </c>
      <c r="D18" s="11"/>
      <c r="E18" s="46"/>
      <c r="F18" s="37"/>
      <c r="G18" s="46"/>
      <c r="H18" s="37"/>
      <c r="I18" s="40"/>
    </row>
    <row r="19" spans="1:9" ht="58">
      <c r="A19" s="43"/>
      <c r="B19" s="29"/>
      <c r="C19" s="11" t="s">
        <v>20</v>
      </c>
      <c r="D19" s="11"/>
      <c r="E19" s="46"/>
      <c r="F19" s="37"/>
      <c r="G19" s="46"/>
      <c r="H19" s="37"/>
      <c r="I19" s="40"/>
    </row>
    <row r="20" spans="1:9" ht="29.5" thickBot="1">
      <c r="A20" s="44"/>
      <c r="B20" s="30"/>
      <c r="C20" s="11" t="s">
        <v>21</v>
      </c>
      <c r="D20" s="11"/>
      <c r="E20" s="47"/>
      <c r="F20" s="38"/>
      <c r="G20" s="47"/>
      <c r="H20" s="38"/>
      <c r="I20" s="41"/>
    </row>
    <row r="21" spans="1:9" ht="15.75" customHeight="1" thickBot="1">
      <c r="A21" s="31" t="s">
        <v>1</v>
      </c>
      <c r="B21" s="27"/>
      <c r="C21" s="27"/>
      <c r="D21" s="27"/>
      <c r="E21" s="27"/>
      <c r="F21" s="27"/>
      <c r="G21" s="27"/>
      <c r="H21" s="21" t="str">
        <f>IF(SUM(H8:H20)=0,"",SUM(H8:H20))</f>
        <v/>
      </c>
      <c r="I21" s="21" t="str">
        <f>IF(SUM(I8:I20)=0,"",SUM(I8:I20))</f>
        <v/>
      </c>
    </row>
    <row r="22" spans="1:5" ht="15">
      <c r="A22" s="23" t="s">
        <v>32</v>
      </c>
      <c r="B22" s="23"/>
      <c r="E22" s="16"/>
    </row>
    <row r="23" spans="1:5" ht="15">
      <c r="A23" s="24" t="s">
        <v>33</v>
      </c>
      <c r="B23" s="25" t="s">
        <v>34</v>
      </c>
      <c r="E23" s="16"/>
    </row>
    <row r="24" spans="1:5" ht="15">
      <c r="A24" s="24"/>
      <c r="B24" s="25" t="s">
        <v>35</v>
      </c>
      <c r="E24" s="16"/>
    </row>
    <row r="25" spans="1:5" ht="15">
      <c r="A25" s="24" t="s">
        <v>36</v>
      </c>
      <c r="B25" s="26" t="s">
        <v>37</v>
      </c>
      <c r="E25" s="16"/>
    </row>
    <row r="26" spans="1:5" ht="15">
      <c r="A26" s="24"/>
      <c r="B26" s="26" t="s">
        <v>38</v>
      </c>
      <c r="E26" s="16"/>
    </row>
    <row r="27" spans="1:5" ht="15">
      <c r="A27" s="24" t="s">
        <v>39</v>
      </c>
      <c r="B27" s="26" t="s">
        <v>40</v>
      </c>
      <c r="E27" s="16"/>
    </row>
    <row r="28" spans="1:5" ht="15">
      <c r="A28" s="24"/>
      <c r="B28" s="26"/>
      <c r="E28" s="16"/>
    </row>
  </sheetData>
  <mergeCells count="19">
    <mergeCell ref="G8:G13"/>
    <mergeCell ref="C4:I4"/>
    <mergeCell ref="C5:I5"/>
    <mergeCell ref="A21:G21"/>
    <mergeCell ref="A4:B4"/>
    <mergeCell ref="A5:B5"/>
    <mergeCell ref="H8:H13"/>
    <mergeCell ref="I8:I13"/>
    <mergeCell ref="A14:A20"/>
    <mergeCell ref="B14:B20"/>
    <mergeCell ref="E14:E20"/>
    <mergeCell ref="F14:F20"/>
    <mergeCell ref="G14:G20"/>
    <mergeCell ref="H14:H20"/>
    <mergeCell ref="I14:I20"/>
    <mergeCell ref="A8:A13"/>
    <mergeCell ref="B8:B13"/>
    <mergeCell ref="E8:E13"/>
    <mergeCell ref="F8:F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Bena Marek</dc:creator>
  <cp:keywords/>
  <dc:description/>
  <cp:lastModifiedBy>Šerák Ladislav</cp:lastModifiedBy>
  <dcterms:created xsi:type="dcterms:W3CDTF">2017-08-30T09:49:10Z</dcterms:created>
  <dcterms:modified xsi:type="dcterms:W3CDTF">2019-01-09T07:47:16Z</dcterms:modified>
  <cp:category/>
  <cp:version/>
  <cp:contentType/>
  <cp:contentStatus/>
</cp:coreProperties>
</file>