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Kogenerační jednotky\VZ Havlíčkův Brod\01 Zadávací dokumentace\KGJ_Nemocnice Havlíčkův Brod zadávací dokumentace\"/>
    </mc:Choice>
  </mc:AlternateContent>
  <bookViews>
    <workbookView xWindow="0" yWindow="0" windowWidth="24000" windowHeight="9760"/>
  </bookViews>
  <sheets>
    <sheet name=" Výpočet ceny za GJ" sheetId="2" r:id="rId1"/>
  </sheets>
  <calcPr calcId="162913"/>
</workbook>
</file>

<file path=xl/calcChain.xml><?xml version="1.0" encoding="utf-8"?>
<calcChain xmlns="http://schemas.openxmlformats.org/spreadsheetml/2006/main">
  <c r="C15" i="2" l="1"/>
  <c r="C19" i="2" s="1"/>
</calcChain>
</file>

<file path=xl/sharedStrings.xml><?xml version="1.0" encoding="utf-8"?>
<sst xmlns="http://schemas.openxmlformats.org/spreadsheetml/2006/main" count="35" uniqueCount="34">
  <si>
    <r>
      <t xml:space="preserve">Příloha č. 5 zadávací dokumentace </t>
    </r>
    <r>
      <rPr>
        <b/>
        <sz val="11"/>
        <color theme="1"/>
        <rFont val="Calibri"/>
        <family val="2"/>
        <charset val="238"/>
        <scheme val="minor"/>
      </rPr>
      <t>Výpočet nabídkové ceny a ceny tepla</t>
    </r>
  </si>
  <si>
    <r>
      <t>C</t>
    </r>
    <r>
      <rPr>
        <b/>
        <vertAlign val="subscript"/>
        <sz val="11"/>
        <color theme="1"/>
        <rFont val="Calibri"/>
        <family val="2"/>
        <charset val="238"/>
        <scheme val="minor"/>
      </rPr>
      <t>T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</si>
  <si>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V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</si>
  <si>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Ú</t>
    </r>
  </si>
  <si>
    <r>
      <t>C</t>
    </r>
    <r>
      <rPr>
        <b/>
        <vertAlign val="subscript"/>
        <sz val="11"/>
        <color theme="1"/>
        <rFont val="Calibri"/>
        <family val="2"/>
        <charset val="238"/>
        <scheme val="minor"/>
      </rPr>
      <t>ZP</t>
    </r>
  </si>
  <si>
    <t>složka ceny</t>
  </si>
  <si>
    <t>označení</t>
  </si>
  <si>
    <t>jednotka</t>
  </si>
  <si>
    <t>cena zemního plynu</t>
  </si>
  <si>
    <r>
      <t>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</si>
  <si>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GJ/m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</si>
  <si>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koeficient výhřevnosti zemního plynu</t>
  </si>
  <si>
    <t>%</t>
  </si>
  <si>
    <t>Kč/GJ</t>
  </si>
  <si>
    <t>-</t>
  </si>
  <si>
    <t>koeficient účinnosti kogenerační jednotky (min. 87 %)</t>
  </si>
  <si>
    <t>Kč</t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</si>
  <si>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ST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</si>
  <si>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KVET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</si>
  <si>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DP</t>
    </r>
  </si>
  <si>
    <r>
      <t>C</t>
    </r>
    <r>
      <rPr>
        <b/>
        <vertAlign val="subscript"/>
        <sz val="11"/>
        <color theme="1"/>
        <rFont val="Calibri"/>
        <family val="2"/>
        <charset val="238"/>
        <scheme val="minor"/>
      </rPr>
      <t>NC</t>
    </r>
  </si>
  <si>
    <t>GJ</t>
  </si>
  <si>
    <t>koeficient podílu tepla dodaného z nově instalovaného zařízení pro KVET na uvedené průměrné roční spotřebě tepla zadavatele</t>
  </si>
  <si>
    <t>koeficient doby plnění</t>
  </si>
  <si>
    <t>rok</t>
  </si>
  <si>
    <r>
      <t>nabídková cena vypočtená dle vzorce: C</t>
    </r>
    <r>
      <rPr>
        <b/>
        <vertAlign val="subscript"/>
        <sz val="11"/>
        <color theme="1"/>
        <rFont val="Calibri"/>
        <family val="2"/>
        <charset val="238"/>
        <scheme val="minor"/>
      </rPr>
      <t>NC</t>
    </r>
    <r>
      <rPr>
        <b/>
        <sz val="11"/>
        <color theme="1"/>
        <rFont val="Calibri"/>
        <family val="2"/>
        <charset val="238"/>
        <scheme val="minor"/>
      </rPr>
      <t xml:space="preserve"> = K</t>
    </r>
    <r>
      <rPr>
        <b/>
        <vertAlign val="subscript"/>
        <sz val="11"/>
        <color theme="1"/>
        <rFont val="Calibri"/>
        <family val="2"/>
        <charset val="238"/>
        <scheme val="minor"/>
      </rPr>
      <t>ST</t>
    </r>
    <r>
      <rPr>
        <b/>
        <sz val="11"/>
        <color theme="1"/>
        <rFont val="Calibri"/>
        <family val="2"/>
        <charset val="238"/>
        <scheme val="minor"/>
      </rPr>
      <t xml:space="preserve"> x K</t>
    </r>
    <r>
      <rPr>
        <b/>
        <vertAlign val="subscript"/>
        <sz val="11"/>
        <color theme="1"/>
        <rFont val="Calibri"/>
        <family val="2"/>
        <charset val="238"/>
        <scheme val="minor"/>
      </rPr>
      <t>KVET</t>
    </r>
    <r>
      <rPr>
        <b/>
        <sz val="11"/>
        <color theme="1"/>
        <rFont val="Calibri"/>
        <family val="2"/>
        <charset val="238"/>
        <scheme val="minor"/>
      </rPr>
      <t xml:space="preserve"> / 100 x K</t>
    </r>
    <r>
      <rPr>
        <b/>
        <vertAlign val="subscript"/>
        <sz val="11"/>
        <color theme="1"/>
        <rFont val="Calibri"/>
        <family val="2"/>
        <charset val="238"/>
        <scheme val="minor"/>
      </rPr>
      <t>DP</t>
    </r>
    <r>
      <rPr>
        <b/>
        <sz val="11"/>
        <color theme="1"/>
        <rFont val="Calibri"/>
        <family val="2"/>
        <charset val="238"/>
        <scheme val="minor"/>
      </rPr>
      <t xml:space="preserve"> x C</t>
    </r>
    <r>
      <rPr>
        <b/>
        <vertAlign val="subscript"/>
        <sz val="11"/>
        <color theme="1"/>
        <rFont val="Calibri"/>
        <family val="2"/>
        <charset val="238"/>
        <scheme val="minor"/>
      </rPr>
      <t>T</t>
    </r>
  </si>
  <si>
    <r>
      <rPr>
        <sz val="11"/>
        <color theme="1"/>
        <rFont val="Calibri"/>
        <family val="2"/>
        <charset val="238"/>
        <scheme val="minor"/>
      </rPr>
      <t xml:space="preserve">Veřejná zakázka 
</t>
    </r>
    <r>
      <rPr>
        <b/>
        <sz val="11"/>
        <color theme="1"/>
        <rFont val="Calibri"/>
        <family val="2"/>
        <charset val="238"/>
        <scheme val="minor"/>
      </rPr>
      <t xml:space="preserve">Dodávky tepla z nově instalovaného zařízení pro kombinovanou výrobu elektrické energie a tepla v Nemocnici Pelhřimov
</t>
    </r>
  </si>
  <si>
    <t>koeficient průměrné roční spotřeby tepla zadavatele</t>
  </si>
  <si>
    <r>
      <rPr>
        <b/>
        <i/>
        <sz val="11"/>
        <color theme="1"/>
        <rFont val="Calibri"/>
        <family val="2"/>
        <charset val="238"/>
        <scheme val="minor"/>
      </rPr>
      <t xml:space="preserve">Pokyn pro dodavatele: </t>
    </r>
    <r>
      <rPr>
        <i/>
        <sz val="11"/>
        <color theme="1"/>
        <rFont val="Calibri"/>
        <family val="2"/>
        <charset val="238"/>
        <scheme val="minor"/>
      </rPr>
      <t>Dodavatel vyplní níže uvedený koeficient K</t>
    </r>
    <r>
      <rPr>
        <i/>
        <vertAlign val="subscript"/>
        <sz val="11"/>
        <color theme="1"/>
        <rFont val="Calibri"/>
        <family val="2"/>
        <charset val="238"/>
        <scheme val="minor"/>
      </rPr>
      <t>FNS</t>
    </r>
    <r>
      <rPr>
        <i/>
        <sz val="11"/>
        <color theme="1"/>
        <rFont val="Calibri"/>
        <family val="2"/>
        <charset val="238"/>
        <scheme val="minor"/>
      </rPr>
      <t xml:space="preserve"> a K</t>
    </r>
    <r>
      <rPr>
        <i/>
        <vertAlign val="subscript"/>
        <sz val="11"/>
        <color theme="1"/>
        <rFont val="Calibri"/>
        <family val="2"/>
        <charset val="238"/>
        <scheme val="minor"/>
      </rPr>
      <t>Ú</t>
    </r>
  </si>
  <si>
    <r>
      <t>cena tepla vypočtená dle vzorce: C</t>
    </r>
    <r>
      <rPr>
        <b/>
        <vertAlign val="sub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 xml:space="preserve"> = K</t>
    </r>
    <r>
      <rPr>
        <b/>
        <vertAlign val="subscript"/>
        <sz val="11"/>
        <color theme="1"/>
        <rFont val="Calibri"/>
        <family val="2"/>
        <charset val="238"/>
        <scheme val="minor"/>
      </rPr>
      <t>FNS</t>
    </r>
    <r>
      <rPr>
        <b/>
        <sz val="11"/>
        <color theme="1"/>
        <rFont val="Calibri"/>
        <family val="2"/>
        <charset val="238"/>
        <scheme val="minor"/>
      </rPr>
      <t xml:space="preserve"> x C</t>
    </r>
    <r>
      <rPr>
        <b/>
        <vertAlign val="subscript"/>
        <sz val="11"/>
        <color theme="1"/>
        <rFont val="Calibri"/>
        <family val="2"/>
        <charset val="238"/>
        <scheme val="minor"/>
      </rPr>
      <t>ZP</t>
    </r>
    <r>
      <rPr>
        <b/>
        <sz val="11"/>
        <color theme="1"/>
        <rFont val="Calibri"/>
        <family val="2"/>
        <charset val="238"/>
        <scheme val="minor"/>
      </rPr>
      <t xml:space="preserve"> / (K</t>
    </r>
    <r>
      <rPr>
        <b/>
        <vertAlign val="subscript"/>
        <sz val="11"/>
        <color theme="1"/>
        <rFont val="Calibri"/>
        <family val="2"/>
        <charset val="238"/>
        <scheme val="minor"/>
      </rPr>
      <t>Ú</t>
    </r>
    <r>
      <rPr>
        <b/>
        <sz val="11"/>
        <color theme="1"/>
        <rFont val="Calibri"/>
        <family val="2"/>
        <charset val="238"/>
        <scheme val="minor"/>
      </rPr>
      <t xml:space="preserve"> / 100 x K</t>
    </r>
    <r>
      <rPr>
        <b/>
        <vertAlign val="subscript"/>
        <sz val="11"/>
        <color theme="1"/>
        <rFont val="Calibri"/>
        <family val="2"/>
        <charset val="238"/>
        <scheme val="minor"/>
      </rPr>
      <t>V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</si>
  <si>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FNS</t>
    </r>
  </si>
  <si>
    <t xml:space="preserve">hodnota </t>
  </si>
  <si>
    <t>koeficient fixních nákladů dodavatele 
(Hodnota v rozmezí: od 0,5000 do 0,8300)</t>
  </si>
  <si>
    <t>Výpočet nabídkové ceny tepla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</si>
</sst>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vertAlign val="sub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/>
    <xf numFmtId="0" fontId="0" fillId="0" borderId="0" xfId="0"/>
    <xf numFmtId="0" fontId="0" fillId="0" borderId="10" xfId="0" applyBorder="1" applyAlignment="1">
      <alignment vertical="top" wrapTex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2" borderId="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6" xfId="0" applyBorder="1" applyAlignment="1">
      <alignment vertical="top"/>
    </xf>
    <xf numFmtId="3" fontId="1" fillId="2" borderId="1" xfId="0" applyNumberFormat="1" applyFont="1" applyFill="1" applyBorder="1" applyAlignment="1">
      <alignment vertical="top"/>
    </xf>
    <xf numFmtId="0" fontId="0" fillId="0" borderId="18" xfId="0" applyFont="1" applyBorder="1" applyAlignment="1"/>
    <xf numFmtId="0" fontId="0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3" fillId="0" borderId="8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12" xfId="0" applyFill="1" applyBorder="1" applyAlignment="1">
      <alignment vertical="top"/>
    </xf>
    <xf numFmtId="3" fontId="0" fillId="0" borderId="11" xfId="0" applyNumberFormat="1" applyFill="1" applyBorder="1" applyAlignment="1">
      <alignment vertical="top"/>
    </xf>
    <xf numFmtId="0" fontId="0" fillId="0" borderId="16" xfId="0" applyFill="1" applyBorder="1" applyAlignment="1">
      <alignment vertical="top"/>
    </xf>
    <xf numFmtId="165" fontId="0" fillId="4" borderId="11" xfId="0" applyNumberFormat="1" applyFill="1" applyBorder="1" applyAlignment="1" applyProtection="1">
      <alignment vertical="top"/>
      <protection locked="0"/>
    </xf>
    <xf numFmtId="0" fontId="0" fillId="4" borderId="12" xfId="0" applyFill="1" applyBorder="1" applyAlignment="1" applyProtection="1">
      <alignment vertical="top"/>
      <protection locked="0"/>
    </xf>
    <xf numFmtId="0" fontId="4" fillId="0" borderId="9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7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0000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topLeftCell="A4" workbookViewId="0">
      <selection activeCell="A26" sqref="A26"/>
    </sheetView>
  </sheetViews>
  <sheetFormatPr defaultRowHeight="14.5" x14ac:dyDescent="0.35"/>
  <cols>
    <col min="1" max="1" width="61.453125" style="1" customWidth="1"/>
    <col min="2" max="2" width="8.81640625" style="1" customWidth="1"/>
    <col min="3" max="3" width="11.6328125" style="3" customWidth="1"/>
    <col min="4" max="4" width="10.54296875" style="3" customWidth="1"/>
    <col min="5" max="16384" width="8.7265625" style="3"/>
  </cols>
  <sheetData>
    <row r="1" spans="1:4" ht="43.5" customHeight="1" x14ac:dyDescent="0.35">
      <c r="A1" s="36" t="s">
        <v>26</v>
      </c>
      <c r="B1" s="36"/>
      <c r="C1" s="36"/>
      <c r="D1" s="36"/>
    </row>
    <row r="2" spans="1:4" ht="7" customHeight="1" x14ac:dyDescent="0.35">
      <c r="A2" s="29"/>
      <c r="B2" s="29"/>
      <c r="C2" s="29"/>
      <c r="D2" s="29"/>
    </row>
    <row r="3" spans="1:4" x14ac:dyDescent="0.35">
      <c r="A3" s="2" t="s">
        <v>0</v>
      </c>
      <c r="B3" s="2"/>
    </row>
    <row r="4" spans="1:4" x14ac:dyDescent="0.35">
      <c r="A4" s="2"/>
      <c r="B4" s="2"/>
    </row>
    <row r="5" spans="1:4" x14ac:dyDescent="0.35">
      <c r="A5" s="2"/>
      <c r="B5" s="2"/>
    </row>
    <row r="6" spans="1:4" ht="21" x14ac:dyDescent="0.5">
      <c r="A6" s="37" t="s">
        <v>33</v>
      </c>
      <c r="B6" s="38"/>
      <c r="C6" s="38"/>
      <c r="D6" s="39"/>
    </row>
    <row r="7" spans="1:4" x14ac:dyDescent="0.35">
      <c r="A7" s="22"/>
      <c r="B7" s="23"/>
      <c r="C7" s="24"/>
      <c r="D7" s="25"/>
    </row>
    <row r="8" spans="1:4" ht="15.5" x14ac:dyDescent="0.45">
      <c r="A8" s="40" t="s">
        <v>28</v>
      </c>
      <c r="B8" s="41"/>
      <c r="C8" s="41"/>
      <c r="D8" s="42"/>
    </row>
    <row r="9" spans="1:4" x14ac:dyDescent="0.35">
      <c r="A9" s="26"/>
      <c r="B9" s="27"/>
      <c r="C9" s="27"/>
      <c r="D9" s="28"/>
    </row>
    <row r="10" spans="1:4" ht="29.5" customHeight="1" x14ac:dyDescent="0.35">
      <c r="A10" s="9" t="s">
        <v>5</v>
      </c>
      <c r="B10" s="10" t="s">
        <v>6</v>
      </c>
      <c r="C10" s="17" t="s">
        <v>31</v>
      </c>
      <c r="D10" s="11" t="s">
        <v>7</v>
      </c>
    </row>
    <row r="11" spans="1:4" ht="29" x14ac:dyDescent="0.35">
      <c r="A11" s="35" t="s">
        <v>32</v>
      </c>
      <c r="B11" s="12" t="s">
        <v>30</v>
      </c>
      <c r="C11" s="33"/>
      <c r="D11" s="5" t="s">
        <v>14</v>
      </c>
    </row>
    <row r="12" spans="1:4" ht="16.5" x14ac:dyDescent="0.35">
      <c r="A12" s="4" t="s">
        <v>8</v>
      </c>
      <c r="B12" s="13" t="s">
        <v>4</v>
      </c>
      <c r="C12" s="30">
        <v>8.14</v>
      </c>
      <c r="D12" s="6" t="s">
        <v>9</v>
      </c>
    </row>
    <row r="13" spans="1:4" ht="16.5" x14ac:dyDescent="0.35">
      <c r="A13" s="4" t="s">
        <v>15</v>
      </c>
      <c r="B13" s="13" t="s">
        <v>3</v>
      </c>
      <c r="C13" s="34"/>
      <c r="D13" s="6" t="s">
        <v>12</v>
      </c>
    </row>
    <row r="14" spans="1:4" ht="16.5" x14ac:dyDescent="0.35">
      <c r="A14" s="14" t="s">
        <v>11</v>
      </c>
      <c r="B14" s="15" t="s">
        <v>2</v>
      </c>
      <c r="C14" s="32">
        <v>3.4099999999999998E-2</v>
      </c>
      <c r="D14" s="7" t="s">
        <v>10</v>
      </c>
    </row>
    <row r="15" spans="1:4" ht="16.5" x14ac:dyDescent="0.35">
      <c r="A15" s="16" t="s">
        <v>29</v>
      </c>
      <c r="B15" s="17" t="s">
        <v>1</v>
      </c>
      <c r="C15" s="18" t="str">
        <f>IF(C11="","",IF(C13="","",IF(C13=0,"",C11*C12/(C13/100*C14))))</f>
        <v/>
      </c>
      <c r="D15" s="8" t="s">
        <v>13</v>
      </c>
    </row>
    <row r="16" spans="1:4" ht="16.5" hidden="1" x14ac:dyDescent="0.35">
      <c r="A16" s="19" t="s">
        <v>27</v>
      </c>
      <c r="B16" s="12" t="s">
        <v>17</v>
      </c>
      <c r="C16" s="31">
        <v>21280</v>
      </c>
      <c r="D16" s="5" t="s">
        <v>21</v>
      </c>
    </row>
    <row r="17" spans="1:4" ht="29" hidden="1" customHeight="1" x14ac:dyDescent="0.35">
      <c r="A17" s="4" t="s">
        <v>22</v>
      </c>
      <c r="B17" s="13" t="s">
        <v>18</v>
      </c>
      <c r="C17" s="30">
        <v>57</v>
      </c>
      <c r="D17" s="6" t="s">
        <v>12</v>
      </c>
    </row>
    <row r="18" spans="1:4" ht="16.5" hidden="1" x14ac:dyDescent="0.35">
      <c r="A18" s="14" t="s">
        <v>23</v>
      </c>
      <c r="B18" s="15" t="s">
        <v>19</v>
      </c>
      <c r="C18" s="20">
        <v>15</v>
      </c>
      <c r="D18" s="7" t="s">
        <v>24</v>
      </c>
    </row>
    <row r="19" spans="1:4" ht="16.5" hidden="1" x14ac:dyDescent="0.35">
      <c r="A19" s="16" t="s">
        <v>25</v>
      </c>
      <c r="B19" s="17" t="s">
        <v>20</v>
      </c>
      <c r="C19" s="21" t="str">
        <f>IF(C11="","",IF(C13="","",IF(C13=0,"",C15*C16*C17/100*C18)))</f>
        <v/>
      </c>
      <c r="D19" s="8" t="s">
        <v>16</v>
      </c>
    </row>
  </sheetData>
  <sheetProtection sheet="1" objects="1" scenarios="1"/>
  <mergeCells count="3">
    <mergeCell ref="A1:D1"/>
    <mergeCell ref="A6:D6"/>
    <mergeCell ref="A8:D8"/>
  </mergeCells>
  <printOptions horizontalCentered="1"/>
  <pageMargins left="0.15748031496062992" right="0.15748031496062992" top="0.3" bottom="0.39370078740157483" header="0.15748031496062992" footer="0.15748031496062992"/>
  <pageSetup paperSize="9" fitToHeight="0" orientation="portrait" r:id="rId1"/>
  <headerFooter>
    <oddFooter>&amp;CStr.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Výpočet ceny za GJ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 Marek</dc:creator>
  <cp:lastModifiedBy>Šerák Ladislav</cp:lastModifiedBy>
  <cp:lastPrinted>2019-02-05T18:30:48Z</cp:lastPrinted>
  <dcterms:created xsi:type="dcterms:W3CDTF">2016-11-04T10:09:51Z</dcterms:created>
  <dcterms:modified xsi:type="dcterms:W3CDTF">2019-04-11T00:04:55Z</dcterms:modified>
</cp:coreProperties>
</file>