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4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<sst xmlns="http://schemas.openxmlformats.org/spreadsheetml/2006/main" count="107" uniqueCount="88">
  <si>
    <t>psací stůl s jednodvéř. skříní</t>
  </si>
  <si>
    <t>700x1400x750</t>
  </si>
  <si>
    <t>mm</t>
  </si>
  <si>
    <t>1.</t>
  </si>
  <si>
    <t xml:space="preserve">2. </t>
  </si>
  <si>
    <t>880x700x2040</t>
  </si>
  <si>
    <t>3.</t>
  </si>
  <si>
    <t>600x600x2500</t>
  </si>
  <si>
    <t>4.</t>
  </si>
  <si>
    <t>komoda dvoudvéřová</t>
  </si>
  <si>
    <t>450x1000x1000</t>
  </si>
  <si>
    <t>5.</t>
  </si>
  <si>
    <t>židle kancelářská na kolečkách</t>
  </si>
  <si>
    <t xml:space="preserve">6. </t>
  </si>
  <si>
    <t>obklad stěny se zrcadlem a věšáky</t>
  </si>
  <si>
    <t>18x1200x1980</t>
  </si>
  <si>
    <t>klubovna+kuchyňka</t>
  </si>
  <si>
    <t>obklad stěny mezi skříněmi</t>
  </si>
  <si>
    <t>18x550x3200</t>
  </si>
  <si>
    <t>2.</t>
  </si>
  <si>
    <t>540x800x840</t>
  </si>
  <si>
    <t>SS dvoudvéřová/2 zásuvky</t>
  </si>
  <si>
    <t>SS jednodvéřová</t>
  </si>
  <si>
    <t>540x400x840</t>
  </si>
  <si>
    <t>SH dvoudvéřová</t>
  </si>
  <si>
    <t>320x800x630</t>
  </si>
  <si>
    <t>6.</t>
  </si>
  <si>
    <t>SH jednodvéřová</t>
  </si>
  <si>
    <t>320x400x630</t>
  </si>
  <si>
    <t>38x600x1000</t>
  </si>
  <si>
    <t>pracovní plát EGGER</t>
  </si>
  <si>
    <t xml:space="preserve">7. </t>
  </si>
  <si>
    <t>8.</t>
  </si>
  <si>
    <t>těsnícíc lišta plátu</t>
  </si>
  <si>
    <t>9.</t>
  </si>
  <si>
    <t xml:space="preserve">10. </t>
  </si>
  <si>
    <t>baterie (teplá a studená voda)</t>
  </si>
  <si>
    <t>11.</t>
  </si>
  <si>
    <t>sklokeramický dvouvařič</t>
  </si>
  <si>
    <t>12.</t>
  </si>
  <si>
    <t>13.</t>
  </si>
  <si>
    <t>14.</t>
  </si>
  <si>
    <t>jídelní stůl</t>
  </si>
  <si>
    <t xml:space="preserve">15. </t>
  </si>
  <si>
    <t>polokřeslo kovové</t>
  </si>
  <si>
    <t>pokoje</t>
  </si>
  <si>
    <t>lůžko s úložným prostorem, vč. matrace</t>
  </si>
  <si>
    <t>konferenční stolek</t>
  </si>
  <si>
    <t>16.</t>
  </si>
  <si>
    <t>sedací souprava - rohová</t>
  </si>
  <si>
    <t>17.</t>
  </si>
  <si>
    <t>Příloha č. 1</t>
  </si>
  <si>
    <t>Bližší specifikace</t>
  </si>
  <si>
    <t>lůžko s výklopným úložným prostorem a lamelovým roštem; matrace se snímatelným potahem, sendvičové provedení, min. tloušťka 120 mm,  šířka 850 mm, délka 2 000 mm</t>
  </si>
  <si>
    <t>osvětlení LED pod linkou</t>
  </si>
  <si>
    <t>délka 1750/2000</t>
  </si>
  <si>
    <t>NO FROST</t>
  </si>
  <si>
    <t>potah koženka</t>
  </si>
  <si>
    <t xml:space="preserve">stojánková baterie chrom </t>
  </si>
  <si>
    <t>vestavěný</t>
  </si>
  <si>
    <t>SS dvoudvéřová</t>
  </si>
  <si>
    <t>dvoudvéřová skříň s nástavcem</t>
  </si>
  <si>
    <t>minimální výška skříně 2500</t>
  </si>
  <si>
    <t xml:space="preserve">Jedná se o sestavu kuchyňské linky </t>
  </si>
  <si>
    <t>900x2000x750</t>
  </si>
  <si>
    <t>pracovní plát min. tl. 38 mm</t>
  </si>
  <si>
    <t>minimálně 5 koleček</t>
  </si>
  <si>
    <t>jednodřez s odkapem</t>
  </si>
  <si>
    <t>v600xš500xd1700</t>
  </si>
  <si>
    <t>Minimální rozměry
hl.x š.x v.</t>
  </si>
  <si>
    <t>počet kusů</t>
  </si>
  <si>
    <t>lednice - výška 170 - 190 cm; bílá</t>
  </si>
  <si>
    <r>
      <rPr>
        <b/>
        <sz val="11"/>
        <color rgb="FF000000"/>
        <rFont val="Calibri"/>
        <family val="2"/>
        <scheme val="minor"/>
      </rPr>
      <t>cena za ks</t>
    </r>
    <r>
      <rPr>
        <sz val="11"/>
        <color rgb="FF000000"/>
        <rFont val="Calibri"/>
        <family val="2"/>
        <scheme val="minor"/>
      </rPr>
      <t xml:space="preserve">
(Kč bez DPH)</t>
    </r>
  </si>
  <si>
    <r>
      <rPr>
        <b/>
        <sz val="11"/>
        <color rgb="FF000000"/>
        <rFont val="Calibri"/>
        <family val="2"/>
        <scheme val="minor"/>
      </rPr>
      <t>DPH</t>
    </r>
    <r>
      <rPr>
        <sz val="11"/>
        <color rgb="FF000000"/>
        <rFont val="Calibri"/>
        <family val="2"/>
        <scheme val="minor"/>
      </rPr>
      <t xml:space="preserve">
(%)</t>
    </r>
  </si>
  <si>
    <r>
      <rPr>
        <b/>
        <sz val="11"/>
        <color rgb="FF000000"/>
        <rFont val="Calibri"/>
        <family val="2"/>
        <scheme val="minor"/>
      </rPr>
      <t>cena celkem</t>
    </r>
    <r>
      <rPr>
        <sz val="11"/>
        <color rgb="FF000000"/>
        <rFont val="Calibri"/>
        <family val="2"/>
        <scheme val="minor"/>
      </rPr>
      <t xml:space="preserve"> 
(Kč bez DPH)</t>
    </r>
  </si>
  <si>
    <r>
      <rPr>
        <b/>
        <sz val="11"/>
        <color rgb="FF000000"/>
        <rFont val="Calibri"/>
        <family val="2"/>
        <scheme val="minor"/>
      </rPr>
      <t>cena celkem</t>
    </r>
    <r>
      <rPr>
        <sz val="11"/>
        <color rgb="FF000000"/>
        <rFont val="Calibri"/>
        <family val="2"/>
        <scheme val="minor"/>
      </rPr>
      <t xml:space="preserve">
(Kč vč. DPH)</t>
    </r>
  </si>
  <si>
    <t>Nabídková cena celkem</t>
  </si>
  <si>
    <t xml:space="preserve">Rozpočet zakázky </t>
  </si>
  <si>
    <t xml:space="preserve">                                       </t>
  </si>
  <si>
    <t>Dodavatel odpovídá za správnost vzorců v této tabulce</t>
  </si>
  <si>
    <t>Vyplněním ceny a podáním nabídky dodavatel prohlašuje, že jednotlivé položky předmětu plnění plně odpovídají požadavkům zadavatele</t>
  </si>
  <si>
    <t>TECHNICKÉ PODMÍNKY: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</si>
  <si>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dveře osazeny zámky pro jednoho studenta na jeden stejný klíč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</si>
  <si>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záda skříní – MDF 3 mm – lakovaná bílá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</si>
  <si>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úchytky a věšáky kovové, povrchová úprava chrom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</si>
  <si>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exponovaná místa tj. dveře, korpus lůžka, police a horní desky stolů a komod – osazena ABS hranou tl. 2 mm, ostatní hrany ABS 0,5 mm, vše v barvě lamina</t>
    </r>
  </si>
  <si>
    <r>
      <t>·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Arial"/>
        <family val="2"/>
      </rPr>
      <t>korpusy a dveře zhotoveny s DTD 18 mm – laminované, imitace dřevina Dub</t>
    </r>
  </si>
  <si>
    <r>
      <t>·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Arial"/>
        <family val="2"/>
      </rPr>
      <t>korpusy a dveře zhotoveny s DTD 18 mm – P2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</si>
</sst>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Symbol"/>
      <family val="1"/>
    </font>
    <font>
      <sz val="7"/>
      <color theme="1"/>
      <name val="Times New Roman"/>
      <family val="1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Symbol"/>
      <family val="1"/>
    </font>
    <font>
      <b/>
      <sz val="7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2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horizontal="right" vertical="center" wrapText="1"/>
    </xf>
    <xf numFmtId="4" fontId="6" fillId="3" borderId="2" xfId="0" applyNumberFormat="1" applyFont="1" applyFill="1" applyBorder="1" applyAlignment="1">
      <alignment horizontal="right" vertical="center" wrapText="1"/>
    </xf>
    <xf numFmtId="0" fontId="0" fillId="0" borderId="5" xfId="0" applyFill="1" applyBorder="1"/>
    <xf numFmtId="0" fontId="0" fillId="0" borderId="5" xfId="0" applyFill="1" applyBorder="1" applyAlignment="1">
      <alignment wrapText="1"/>
    </xf>
    <xf numFmtId="0" fontId="0" fillId="0" borderId="5" xfId="0" applyBorder="1" applyAlignment="1">
      <alignment wrapText="1"/>
    </xf>
    <xf numFmtId="0" fontId="4" fillId="0" borderId="5" xfId="0" applyFont="1" applyFill="1" applyBorder="1"/>
    <xf numFmtId="0" fontId="0" fillId="0" borderId="5" xfId="0" applyBorder="1"/>
    <xf numFmtId="0" fontId="0" fillId="0" borderId="5" xfId="0" applyFill="1" applyBorder="1" applyAlignment="1">
      <alignment horizontal="center"/>
    </xf>
    <xf numFmtId="3" fontId="5" fillId="0" borderId="5" xfId="0" applyNumberFormat="1" applyFont="1" applyBorder="1" applyAlignment="1">
      <alignment horizontal="center" vertical="center" wrapText="1"/>
    </xf>
    <xf numFmtId="0" fontId="0" fillId="3" borderId="2" xfId="0" applyFill="1" applyBorder="1"/>
    <xf numFmtId="0" fontId="6" fillId="3" borderId="4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justify" vertical="center"/>
    </xf>
    <xf numFmtId="0" fontId="13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zoomScale="70" zoomScaleNormal="70" workbookViewId="0" topLeftCell="A19">
      <selection activeCell="J37" sqref="J37"/>
    </sheetView>
  </sheetViews>
  <sheetFormatPr defaultColWidth="9.140625" defaultRowHeight="15"/>
  <cols>
    <col min="1" max="1" width="4.57421875" style="0" customWidth="1"/>
    <col min="2" max="2" width="41.140625" style="4" customWidth="1"/>
    <col min="3" max="3" width="35.28125" style="4" customWidth="1"/>
    <col min="4" max="4" width="21.140625" style="0" customWidth="1"/>
    <col min="6" max="6" width="14.00390625" style="11" customWidth="1"/>
    <col min="7" max="7" width="17.8515625" style="0" customWidth="1"/>
    <col min="9" max="9" width="12.7109375" style="0" customWidth="1"/>
    <col min="10" max="10" width="13.421875" style="0" customWidth="1"/>
  </cols>
  <sheetData>
    <row r="1" ht="15">
      <c r="B1" s="4" t="s">
        <v>51</v>
      </c>
    </row>
    <row r="3" ht="15">
      <c r="B3" s="4" t="s">
        <v>77</v>
      </c>
    </row>
    <row r="4" ht="15" thickBot="1">
      <c r="B4" s="4" t="s">
        <v>78</v>
      </c>
    </row>
    <row r="5" spans="1:10" ht="29.5" thickBot="1">
      <c r="A5" s="1"/>
      <c r="B5" s="5" t="s">
        <v>45</v>
      </c>
      <c r="C5" s="3" t="s">
        <v>52</v>
      </c>
      <c r="D5" s="8" t="s">
        <v>69</v>
      </c>
      <c r="E5" s="1"/>
      <c r="F5" s="12" t="s">
        <v>70</v>
      </c>
      <c r="G5" s="18" t="s">
        <v>72</v>
      </c>
      <c r="H5" s="18" t="s">
        <v>73</v>
      </c>
      <c r="I5" s="18" t="s">
        <v>74</v>
      </c>
      <c r="J5" s="18" t="s">
        <v>75</v>
      </c>
    </row>
    <row r="6" spans="1:10" ht="15">
      <c r="A6" s="1" t="s">
        <v>3</v>
      </c>
      <c r="B6" s="3" t="s">
        <v>0</v>
      </c>
      <c r="C6" s="3"/>
      <c r="D6" s="1" t="s">
        <v>1</v>
      </c>
      <c r="E6" s="1" t="s">
        <v>2</v>
      </c>
      <c r="F6" s="15">
        <v>12</v>
      </c>
      <c r="G6" s="16">
        <v>0</v>
      </c>
      <c r="H6" s="15">
        <v>21</v>
      </c>
      <c r="I6" s="16">
        <f>F6*G6</f>
        <v>0</v>
      </c>
      <c r="J6" s="16">
        <f aca="true" t="shared" si="0" ref="J6:J21">I6*(1.21)</f>
        <v>0</v>
      </c>
    </row>
    <row r="7" spans="1:10" ht="72.5">
      <c r="A7" s="1" t="s">
        <v>4</v>
      </c>
      <c r="B7" s="3" t="s">
        <v>46</v>
      </c>
      <c r="C7" s="3" t="s">
        <v>53</v>
      </c>
      <c r="D7" s="1" t="s">
        <v>5</v>
      </c>
      <c r="E7" s="1" t="s">
        <v>2</v>
      </c>
      <c r="F7" s="15">
        <v>12</v>
      </c>
      <c r="G7" s="16">
        <v>0</v>
      </c>
      <c r="H7" s="15">
        <v>21</v>
      </c>
      <c r="I7" s="16">
        <f>F7*G7</f>
        <v>0</v>
      </c>
      <c r="J7" s="16">
        <f t="shared" si="0"/>
        <v>0</v>
      </c>
    </row>
    <row r="8" spans="1:10" ht="15">
      <c r="A8" s="1" t="s">
        <v>6</v>
      </c>
      <c r="B8" s="3" t="s">
        <v>61</v>
      </c>
      <c r="C8" s="8" t="s">
        <v>62</v>
      </c>
      <c r="D8" s="1" t="s">
        <v>7</v>
      </c>
      <c r="E8" s="1" t="s">
        <v>2</v>
      </c>
      <c r="F8" s="15">
        <v>12</v>
      </c>
      <c r="G8" s="16">
        <v>0</v>
      </c>
      <c r="H8" s="15">
        <v>21</v>
      </c>
      <c r="I8" s="16">
        <f aca="true" t="shared" si="1" ref="I8:I31">F8*G8</f>
        <v>0</v>
      </c>
      <c r="J8" s="16">
        <f t="shared" si="0"/>
        <v>0</v>
      </c>
    </row>
    <row r="9" spans="1:10" ht="15">
      <c r="A9" s="1" t="s">
        <v>8</v>
      </c>
      <c r="B9" s="3" t="s">
        <v>9</v>
      </c>
      <c r="C9" s="3"/>
      <c r="D9" s="1" t="s">
        <v>10</v>
      </c>
      <c r="E9" s="1" t="s">
        <v>2</v>
      </c>
      <c r="F9" s="15">
        <v>12</v>
      </c>
      <c r="G9" s="16">
        <v>0</v>
      </c>
      <c r="H9" s="15">
        <v>21</v>
      </c>
      <c r="I9" s="16">
        <f t="shared" si="1"/>
        <v>0</v>
      </c>
      <c r="J9" s="16">
        <f t="shared" si="0"/>
        <v>0</v>
      </c>
    </row>
    <row r="10" spans="1:10" ht="15">
      <c r="A10" s="1" t="s">
        <v>11</v>
      </c>
      <c r="B10" s="3" t="s">
        <v>12</v>
      </c>
      <c r="C10" s="8" t="s">
        <v>66</v>
      </c>
      <c r="D10" s="1"/>
      <c r="E10" s="1"/>
      <c r="F10" s="12">
        <v>12</v>
      </c>
      <c r="G10" s="16">
        <v>0</v>
      </c>
      <c r="H10" s="15">
        <v>21</v>
      </c>
      <c r="I10" s="16">
        <f t="shared" si="1"/>
        <v>0</v>
      </c>
      <c r="J10" s="16">
        <f t="shared" si="0"/>
        <v>0</v>
      </c>
    </row>
    <row r="11" spans="1:10" ht="15">
      <c r="A11" s="1" t="s">
        <v>13</v>
      </c>
      <c r="B11" s="3" t="s">
        <v>14</v>
      </c>
      <c r="C11" s="3"/>
      <c r="D11" s="1" t="s">
        <v>15</v>
      </c>
      <c r="E11" s="1" t="s">
        <v>2</v>
      </c>
      <c r="F11" s="12">
        <v>6</v>
      </c>
      <c r="G11" s="16">
        <v>0</v>
      </c>
      <c r="H11" s="15">
        <v>21</v>
      </c>
      <c r="I11" s="16">
        <f t="shared" si="1"/>
        <v>0</v>
      </c>
      <c r="J11" s="16">
        <f t="shared" si="0"/>
        <v>0</v>
      </c>
    </row>
    <row r="12" spans="1:10" ht="15">
      <c r="A12" s="1"/>
      <c r="B12" s="3"/>
      <c r="C12" s="7"/>
      <c r="D12" s="10"/>
      <c r="E12" s="1"/>
      <c r="F12" s="13"/>
      <c r="G12" s="16">
        <v>0</v>
      </c>
      <c r="H12" s="15">
        <v>21</v>
      </c>
      <c r="I12" s="16">
        <f t="shared" si="1"/>
        <v>0</v>
      </c>
      <c r="J12" s="16">
        <f t="shared" si="0"/>
        <v>0</v>
      </c>
    </row>
    <row r="13" spans="1:10" ht="15">
      <c r="A13" s="1"/>
      <c r="B13" s="3"/>
      <c r="C13" s="3"/>
      <c r="D13" s="1"/>
      <c r="E13" s="1"/>
      <c r="F13" s="12"/>
      <c r="G13" s="16">
        <v>0</v>
      </c>
      <c r="H13" s="15">
        <v>21</v>
      </c>
      <c r="I13" s="16">
        <f t="shared" si="1"/>
        <v>0</v>
      </c>
      <c r="J13" s="16">
        <f t="shared" si="0"/>
        <v>0</v>
      </c>
    </row>
    <row r="14" spans="1:10" ht="15">
      <c r="A14" s="1"/>
      <c r="B14" s="5" t="s">
        <v>16</v>
      </c>
      <c r="C14" s="3"/>
      <c r="D14" s="1"/>
      <c r="E14" s="1"/>
      <c r="F14" s="12"/>
      <c r="G14" s="16">
        <v>0</v>
      </c>
      <c r="H14" s="15">
        <v>21</v>
      </c>
      <c r="I14" s="16">
        <f t="shared" si="1"/>
        <v>0</v>
      </c>
      <c r="J14" s="16">
        <f t="shared" si="0"/>
        <v>0</v>
      </c>
    </row>
    <row r="15" spans="1:10" ht="15">
      <c r="A15" s="1" t="s">
        <v>3</v>
      </c>
      <c r="B15" s="3" t="s">
        <v>17</v>
      </c>
      <c r="C15" s="3"/>
      <c r="D15" s="1" t="s">
        <v>18</v>
      </c>
      <c r="E15" s="1" t="s">
        <v>2</v>
      </c>
      <c r="F15" s="12">
        <v>1</v>
      </c>
      <c r="G15" s="16">
        <v>0</v>
      </c>
      <c r="H15" s="15">
        <v>21</v>
      </c>
      <c r="I15" s="16">
        <f t="shared" si="1"/>
        <v>0</v>
      </c>
      <c r="J15" s="16">
        <f t="shared" si="0"/>
        <v>0</v>
      </c>
    </row>
    <row r="16" spans="1:10" ht="15">
      <c r="A16" s="1" t="s">
        <v>19</v>
      </c>
      <c r="B16" s="3" t="s">
        <v>60</v>
      </c>
      <c r="C16" s="3"/>
      <c r="D16" s="1" t="s">
        <v>20</v>
      </c>
      <c r="E16" s="1" t="s">
        <v>2</v>
      </c>
      <c r="F16" s="12">
        <v>1</v>
      </c>
      <c r="G16" s="16">
        <v>0</v>
      </c>
      <c r="H16" s="15">
        <v>21</v>
      </c>
      <c r="I16" s="16">
        <f t="shared" si="1"/>
        <v>0</v>
      </c>
      <c r="J16" s="16">
        <f t="shared" si="0"/>
        <v>0</v>
      </c>
    </row>
    <row r="17" spans="1:10" ht="15">
      <c r="A17" s="1" t="s">
        <v>6</v>
      </c>
      <c r="B17" s="3" t="s">
        <v>21</v>
      </c>
      <c r="C17" s="8" t="s">
        <v>63</v>
      </c>
      <c r="D17" s="1" t="s">
        <v>20</v>
      </c>
      <c r="E17" s="1" t="s">
        <v>2</v>
      </c>
      <c r="F17" s="12">
        <v>1</v>
      </c>
      <c r="G17" s="16">
        <v>0</v>
      </c>
      <c r="H17" s="15">
        <v>21</v>
      </c>
      <c r="I17" s="16">
        <f t="shared" si="1"/>
        <v>0</v>
      </c>
      <c r="J17" s="16">
        <f t="shared" si="0"/>
        <v>0</v>
      </c>
    </row>
    <row r="18" spans="1:10" ht="15">
      <c r="A18" s="1" t="s">
        <v>8</v>
      </c>
      <c r="B18" s="3" t="s">
        <v>22</v>
      </c>
      <c r="C18" s="3"/>
      <c r="D18" s="1" t="s">
        <v>23</v>
      </c>
      <c r="E18" s="1" t="s">
        <v>2</v>
      </c>
      <c r="F18" s="12">
        <v>1</v>
      </c>
      <c r="G18" s="16">
        <v>0</v>
      </c>
      <c r="H18" s="15">
        <v>21</v>
      </c>
      <c r="I18" s="16">
        <f t="shared" si="1"/>
        <v>0</v>
      </c>
      <c r="J18" s="16">
        <f t="shared" si="0"/>
        <v>0</v>
      </c>
    </row>
    <row r="19" spans="1:10" ht="15">
      <c r="A19" s="1" t="s">
        <v>11</v>
      </c>
      <c r="B19" s="3" t="s">
        <v>24</v>
      </c>
      <c r="C19" s="3"/>
      <c r="D19" s="1" t="s">
        <v>25</v>
      </c>
      <c r="E19" s="1" t="s">
        <v>2</v>
      </c>
      <c r="F19" s="12">
        <v>1</v>
      </c>
      <c r="G19" s="16">
        <v>0</v>
      </c>
      <c r="H19" s="15">
        <v>21</v>
      </c>
      <c r="I19" s="16">
        <f t="shared" si="1"/>
        <v>0</v>
      </c>
      <c r="J19" s="16">
        <f t="shared" si="0"/>
        <v>0</v>
      </c>
    </row>
    <row r="20" spans="1:10" ht="15">
      <c r="A20" s="1" t="s">
        <v>26</v>
      </c>
      <c r="B20" s="3" t="s">
        <v>27</v>
      </c>
      <c r="C20" s="3"/>
      <c r="D20" s="1" t="s">
        <v>28</v>
      </c>
      <c r="E20" s="1" t="s">
        <v>2</v>
      </c>
      <c r="F20" s="12">
        <v>1</v>
      </c>
      <c r="G20" s="16">
        <v>0</v>
      </c>
      <c r="H20" s="15">
        <v>21</v>
      </c>
      <c r="I20" s="16">
        <f t="shared" si="1"/>
        <v>0</v>
      </c>
      <c r="J20" s="16">
        <f t="shared" si="0"/>
        <v>0</v>
      </c>
    </row>
    <row r="21" spans="1:10" ht="15">
      <c r="A21" s="1" t="s">
        <v>31</v>
      </c>
      <c r="B21" s="3" t="s">
        <v>30</v>
      </c>
      <c r="C21" s="8" t="s">
        <v>65</v>
      </c>
      <c r="D21" s="1" t="s">
        <v>29</v>
      </c>
      <c r="E21" s="1" t="s">
        <v>2</v>
      </c>
      <c r="F21" s="12">
        <v>2</v>
      </c>
      <c r="G21" s="16">
        <v>0</v>
      </c>
      <c r="H21" s="15">
        <v>21</v>
      </c>
      <c r="I21" s="16">
        <f t="shared" si="1"/>
        <v>0</v>
      </c>
      <c r="J21" s="16">
        <f t="shared" si="0"/>
        <v>0</v>
      </c>
    </row>
    <row r="22" spans="1:10" ht="15">
      <c r="A22" s="1" t="s">
        <v>32</v>
      </c>
      <c r="B22" s="3" t="s">
        <v>33</v>
      </c>
      <c r="C22" s="3"/>
      <c r="D22" s="1"/>
      <c r="E22" s="1"/>
      <c r="F22" s="12">
        <v>1</v>
      </c>
      <c r="G22" s="16">
        <v>0</v>
      </c>
      <c r="H22" s="15">
        <v>21</v>
      </c>
      <c r="I22" s="16">
        <f t="shared" si="1"/>
        <v>0</v>
      </c>
      <c r="J22" s="16">
        <f>I22*(1.21)</f>
        <v>0</v>
      </c>
    </row>
    <row r="23" spans="1:10" ht="15">
      <c r="A23" s="1" t="s">
        <v>34</v>
      </c>
      <c r="B23" s="3" t="s">
        <v>67</v>
      </c>
      <c r="C23" s="3"/>
      <c r="D23" s="1"/>
      <c r="E23" s="1"/>
      <c r="F23" s="12">
        <v>1</v>
      </c>
      <c r="G23" s="16">
        <v>0</v>
      </c>
      <c r="H23" s="15">
        <v>21</v>
      </c>
      <c r="I23" s="16">
        <f t="shared" si="1"/>
        <v>0</v>
      </c>
      <c r="J23" s="16">
        <f aca="true" t="shared" si="2" ref="J23:J31">I23*(1.21)</f>
        <v>0</v>
      </c>
    </row>
    <row r="24" spans="1:10" ht="15">
      <c r="A24" s="1" t="s">
        <v>35</v>
      </c>
      <c r="B24" s="3" t="s">
        <v>36</v>
      </c>
      <c r="C24" s="3" t="s">
        <v>58</v>
      </c>
      <c r="D24" s="1"/>
      <c r="E24" s="1"/>
      <c r="F24" s="12">
        <v>1</v>
      </c>
      <c r="G24" s="16">
        <v>0</v>
      </c>
      <c r="H24" s="15">
        <v>21</v>
      </c>
      <c r="I24" s="16">
        <f t="shared" si="1"/>
        <v>0</v>
      </c>
      <c r="J24" s="16">
        <f t="shared" si="2"/>
        <v>0</v>
      </c>
    </row>
    <row r="25" spans="1:10" ht="15">
      <c r="A25" s="1" t="s">
        <v>37</v>
      </c>
      <c r="B25" s="3" t="s">
        <v>38</v>
      </c>
      <c r="C25" s="3" t="s">
        <v>59</v>
      </c>
      <c r="D25" s="1"/>
      <c r="E25" s="1"/>
      <c r="F25" s="12">
        <v>1</v>
      </c>
      <c r="G25" s="16">
        <v>0</v>
      </c>
      <c r="H25" s="15">
        <v>21</v>
      </c>
      <c r="I25" s="16">
        <f t="shared" si="1"/>
        <v>0</v>
      </c>
      <c r="J25" s="16">
        <f t="shared" si="2"/>
        <v>0</v>
      </c>
    </row>
    <row r="26" spans="1:10" ht="15">
      <c r="A26" s="1" t="s">
        <v>39</v>
      </c>
      <c r="B26" s="17" t="s">
        <v>71</v>
      </c>
      <c r="C26" s="3" t="s">
        <v>56</v>
      </c>
      <c r="D26" s="1"/>
      <c r="E26" s="1"/>
      <c r="F26" s="12">
        <v>1</v>
      </c>
      <c r="G26" s="16">
        <v>0</v>
      </c>
      <c r="H26" s="15">
        <v>21</v>
      </c>
      <c r="I26" s="16">
        <f t="shared" si="1"/>
        <v>0</v>
      </c>
      <c r="J26" s="16">
        <f t="shared" si="2"/>
        <v>0</v>
      </c>
    </row>
    <row r="27" spans="1:10" ht="15">
      <c r="A27" s="1" t="s">
        <v>40</v>
      </c>
      <c r="B27" s="3" t="s">
        <v>54</v>
      </c>
      <c r="C27" s="3"/>
      <c r="D27" s="1"/>
      <c r="E27" s="1"/>
      <c r="F27" s="12">
        <v>1</v>
      </c>
      <c r="G27" s="16">
        <v>0</v>
      </c>
      <c r="H27" s="15">
        <v>21</v>
      </c>
      <c r="I27" s="16">
        <f t="shared" si="1"/>
        <v>0</v>
      </c>
      <c r="J27" s="16">
        <f t="shared" si="2"/>
        <v>0</v>
      </c>
    </row>
    <row r="28" spans="1:10" ht="15">
      <c r="A28" s="1" t="s">
        <v>41</v>
      </c>
      <c r="B28" s="3" t="s">
        <v>42</v>
      </c>
      <c r="C28" s="3"/>
      <c r="D28" s="9" t="s">
        <v>64</v>
      </c>
      <c r="E28" s="1"/>
      <c r="F28" s="12">
        <v>1</v>
      </c>
      <c r="G28" s="16">
        <v>0</v>
      </c>
      <c r="H28" s="15">
        <v>21</v>
      </c>
      <c r="I28" s="16">
        <f t="shared" si="1"/>
        <v>0</v>
      </c>
      <c r="J28" s="16">
        <f t="shared" si="2"/>
        <v>0</v>
      </c>
    </row>
    <row r="29" spans="1:10" ht="15">
      <c r="A29" s="1" t="s">
        <v>43</v>
      </c>
      <c r="B29" s="3" t="s">
        <v>44</v>
      </c>
      <c r="C29" s="3" t="s">
        <v>57</v>
      </c>
      <c r="D29" s="1"/>
      <c r="E29" s="1"/>
      <c r="F29" s="12">
        <v>6</v>
      </c>
      <c r="G29" s="16">
        <v>0</v>
      </c>
      <c r="H29" s="15">
        <v>21</v>
      </c>
      <c r="I29" s="16">
        <f t="shared" si="1"/>
        <v>0</v>
      </c>
      <c r="J29" s="16">
        <f t="shared" si="2"/>
        <v>0</v>
      </c>
    </row>
    <row r="30" spans="1:10" ht="15">
      <c r="A30" s="2" t="s">
        <v>48</v>
      </c>
      <c r="B30" s="6" t="s">
        <v>49</v>
      </c>
      <c r="C30" s="8" t="s">
        <v>57</v>
      </c>
      <c r="D30" s="1" t="s">
        <v>55</v>
      </c>
      <c r="E30" s="1" t="s">
        <v>2</v>
      </c>
      <c r="F30" s="14">
        <v>1</v>
      </c>
      <c r="G30" s="16">
        <v>0</v>
      </c>
      <c r="H30" s="15">
        <v>21</v>
      </c>
      <c r="I30" s="16">
        <f t="shared" si="1"/>
        <v>0</v>
      </c>
      <c r="J30" s="16">
        <f t="shared" si="2"/>
        <v>0</v>
      </c>
    </row>
    <row r="31" spans="1:10" ht="15" thickBot="1">
      <c r="A31" s="22" t="s">
        <v>50</v>
      </c>
      <c r="B31" s="23" t="s">
        <v>47</v>
      </c>
      <c r="C31" s="24"/>
      <c r="D31" s="25" t="s">
        <v>68</v>
      </c>
      <c r="E31" s="26" t="s">
        <v>2</v>
      </c>
      <c r="F31" s="27">
        <v>1</v>
      </c>
      <c r="G31" s="16">
        <v>0</v>
      </c>
      <c r="H31" s="28">
        <v>21</v>
      </c>
      <c r="I31" s="16">
        <f t="shared" si="1"/>
        <v>0</v>
      </c>
      <c r="J31" s="16">
        <f t="shared" si="2"/>
        <v>0</v>
      </c>
    </row>
    <row r="32" spans="1:10" ht="15" thickBot="1">
      <c r="A32" s="19"/>
      <c r="B32" s="30" t="s">
        <v>76</v>
      </c>
      <c r="C32" s="30"/>
      <c r="D32" s="30"/>
      <c r="E32" s="30"/>
      <c r="F32" s="30"/>
      <c r="G32" s="31"/>
      <c r="H32" s="29"/>
      <c r="I32" s="20">
        <f>SUM(I6:I31)</f>
        <v>0</v>
      </c>
      <c r="J32" s="21">
        <f>SUM(J6:J31)</f>
        <v>0</v>
      </c>
    </row>
    <row r="34" spans="2:3" ht="37" customHeight="1">
      <c r="B34" s="32" t="s">
        <v>79</v>
      </c>
      <c r="C34" s="32"/>
    </row>
    <row r="35" spans="2:3" ht="43.5" customHeight="1">
      <c r="B35" s="33" t="s">
        <v>80</v>
      </c>
      <c r="C35" s="33"/>
    </row>
    <row r="37" ht="18.5">
      <c r="B37" s="35" t="s">
        <v>81</v>
      </c>
    </row>
    <row r="38" ht="15">
      <c r="B38" s="34"/>
    </row>
    <row r="39" ht="15">
      <c r="B39" s="37" t="s">
        <v>86</v>
      </c>
    </row>
    <row r="40" ht="15">
      <c r="B40" s="37" t="s">
        <v>87</v>
      </c>
    </row>
    <row r="41" ht="15">
      <c r="B41" s="36" t="s">
        <v>82</v>
      </c>
    </row>
    <row r="42" ht="15">
      <c r="B42" s="36" t="s">
        <v>83</v>
      </c>
    </row>
    <row r="43" ht="15">
      <c r="B43" s="36" t="s">
        <v>84</v>
      </c>
    </row>
    <row r="44" ht="15">
      <c r="B44" s="36" t="s">
        <v>85</v>
      </c>
    </row>
    <row r="45" ht="15">
      <c r="B45" s="36"/>
    </row>
  </sheetData>
  <mergeCells count="3">
    <mergeCell ref="B32:G32"/>
    <mergeCell ref="B34:C34"/>
    <mergeCell ref="B35:C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Dufková Miroslava</dc:creator>
  <cp:keywords/>
  <dc:description/>
  <cp:lastModifiedBy>Šerák Ladislav</cp:lastModifiedBy>
  <dcterms:created xsi:type="dcterms:W3CDTF">2019-05-07T08:46:06Z</dcterms:created>
  <dcterms:modified xsi:type="dcterms:W3CDTF">2019-07-08T06:10:26Z</dcterms:modified>
  <cp:category/>
  <cp:version/>
  <cp:contentType/>
  <cp:contentStatus/>
</cp:coreProperties>
</file>