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80" windowWidth="18200" windowHeight="6230" activeTab="0"/>
  </bookViews>
  <sheets>
    <sheet name="monitorig-technický list" sheetId="1" r:id="rId1"/>
    <sheet name="Body_R" sheetId="3" r:id="rId2"/>
  </sheets>
  <externalReferences>
    <externalReference r:id="rId5"/>
  </externalReferences>
  <definedNames>
    <definedName name="Metadatový_editor" localSheetId="1">'[1]tech.list_nepovinne_funkce-all'!$G$1:$G$2</definedName>
    <definedName name="Metadatový_editor">#REF!</definedName>
    <definedName name="P1_" localSheetId="1">#REF!</definedName>
    <definedName name="P1_">#REF!</definedName>
  </definedNames>
  <calcPr calcId="162913"/>
</workbook>
</file>

<file path=xl/sharedStrings.xml><?xml version="1.0" encoding="utf-8"?>
<sst xmlns="http://schemas.openxmlformats.org/spreadsheetml/2006/main" count="186" uniqueCount="128">
  <si>
    <t>N01</t>
  </si>
  <si>
    <t>N03</t>
  </si>
  <si>
    <t>N04</t>
  </si>
  <si>
    <t>N05</t>
  </si>
  <si>
    <t>N06</t>
  </si>
  <si>
    <t>N07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</si>
  <si>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</si>
  <si>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</si>
  <si>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</si>
  <si>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</si>
  <si>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</si>
  <si>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</si>
  <si>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</si>
  <si>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</si>
  <si>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</si>
  <si>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</si>
  <si>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</si>
  <si>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</si>
  <si>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</si>
  <si>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</si>
  <si>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</si>
  <si>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</si>
  <si>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</si>
  <si>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</si>
  <si>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N29</t>
  </si>
  <si>
    <t>P1</t>
  </si>
  <si>
    <t>P2</t>
  </si>
  <si>
    <t>Kód požadavku</t>
  </si>
  <si>
    <t>Autentizace SSO KV</t>
  </si>
  <si>
    <t>Autorizace IDM -  aplikace si synchronizuje data přes API IDM</t>
  </si>
  <si>
    <t>Správa uživatelů, oprávnění a rolí</t>
  </si>
  <si>
    <t>Prohlížeče (IE/Edg, Chrome, FF) a platformy (Win, Lin, Andr, Mac)</t>
  </si>
  <si>
    <t>Bezp. protokoly (HTTPS, SFTP, SSL)</t>
  </si>
  <si>
    <t>Penetrační testy OWASP</t>
  </si>
  <si>
    <t>Platforma VMWARE</t>
  </si>
  <si>
    <t>Integrace s jiný apl. (WS SOAP)</t>
  </si>
  <si>
    <t>Výměna dat s jinými apl. (XML)</t>
  </si>
  <si>
    <t>Zákl. funkcionalita na mob. zařízení</t>
  </si>
  <si>
    <t>Responsivní rozhraní (web+mobil)</t>
  </si>
  <si>
    <t>Vzdálená aktualizace bez nutnosti jakýchliv inst. na koncových zař.</t>
  </si>
  <si>
    <t>Inst. balíček+DOK+inst. instrukce</t>
  </si>
  <si>
    <t>Dokumentace v CZ (odborné věci možno v AJ)</t>
  </si>
  <si>
    <t>Kontext. nápověda v CZ</t>
  </si>
  <si>
    <t>Pořízení dat 1x, žádný dupl. vstup dat</t>
  </si>
  <si>
    <t>Zálohování a arch. za provozu</t>
  </si>
  <si>
    <t>Zálohování a arch. pracovníky z OI</t>
  </si>
  <si>
    <t>Superadmin role a) notifikace uživatelům b) možnost přihlásit se na uživatele (pod jeho právy)</t>
  </si>
  <si>
    <t>Export DB a odchod organizace z hostingu do svého prostředí</t>
  </si>
  <si>
    <t>Logování a historizace všech operací</t>
  </si>
  <si>
    <t>Tvorba uživatelských reportů a statistik bez programování</t>
  </si>
  <si>
    <t>Webová aplikace bez dalších komponent</t>
  </si>
  <si>
    <t>Licence pro 2 prostředí (PROD+TEST)</t>
  </si>
  <si>
    <t>Jazyk uživatelského prostředí</t>
  </si>
  <si>
    <t xml:space="preserve">Multitenantnost a jednotná adm. správa (superadmin) </t>
  </si>
  <si>
    <t>Podporuje autonomní databáze pro jednotlivé subjekty</t>
  </si>
  <si>
    <t>R</t>
  </si>
  <si>
    <t>Windows 2016 a vyšší</t>
  </si>
  <si>
    <t>MSSQL 2016 a vyšší</t>
  </si>
  <si>
    <t>N02</t>
  </si>
  <si>
    <t>N08</t>
  </si>
  <si>
    <t>N09</t>
  </si>
  <si>
    <t>N28</t>
  </si>
  <si>
    <t>Tabulka má pouze informativní charakter</t>
  </si>
  <si>
    <t>Bodové hodnocení</t>
  </si>
  <si>
    <t>Počet splněných R</t>
  </si>
  <si>
    <t>Dodavatel:</t>
  </si>
  <si>
    <t>Splnění funkcionalit typu "R"</t>
  </si>
  <si>
    <t>Popis nabízeného způsobu splnění povinných (P1 a P2) / nepovinných funkčních požadavků (R), kde dodavatel uvedl "ano"</t>
  </si>
  <si>
    <t>ano</t>
  </si>
  <si>
    <t>Požadavky - zkrácený text</t>
  </si>
  <si>
    <t>Typ požadavku</t>
  </si>
  <si>
    <t>splnění požadavku</t>
  </si>
  <si>
    <t>ne</t>
  </si>
  <si>
    <t xml:space="preserve">Technický list: splnění povinných (typ "P1" a "P2") a nepovinných (typ "R") funkčních požadavků </t>
  </si>
  <si>
    <t>Příloha č. 3 výzvy</t>
  </si>
  <si>
    <t>Veřejná zakázka: Dodávka SW IoT a čidel - Monitoring</t>
  </si>
  <si>
    <t>Podmínky a pokyny pro vyplnění:</t>
  </si>
  <si>
    <t>Dodavatel vyplní zeleně podbarvená pole, tj.:</t>
  </si>
  <si>
    <t>U nepovinných požadavků typu "R" dodavatel vybere ze seznamu ano / ne, tj. zda funkcionalitu splňuje nebo ne.</t>
  </si>
  <si>
    <t>U nepovinných požadavků typu "R" dodavatel garantuje splnění požadavku, pokud uvede "ano", a to  v době ukončení implementace</t>
  </si>
  <si>
    <t>U nepovinných požadavků typu "R"  v případě, že dodavatel nevybere ze seznamu žádnou možnost (ano/ne) má se zato, že nabídka požadavek (funkcionalitu) nesplňuje</t>
  </si>
  <si>
    <t>Počet splněných požadavků typu "R"= ano (pro účely hodnocení nabídky)</t>
  </si>
  <si>
    <t>Dodavatel (obchodní jméno):</t>
  </si>
  <si>
    <t>Vyplní dodavatel obchodní jméno - název firmy</t>
  </si>
  <si>
    <t>Nepovinné "R" funkcionality</t>
  </si>
  <si>
    <t>Poznámky:
P1=Povinné - musí splňovat nejpozději v době podání nabídky
R=Rozšiřující požadavky jsou nepovinné a závazek jejich naplnění v době ukončení implementace bude hodnocen jako kvalitativní výhoda (v rámci hodnocení nabídky v procesu veřejné zakázky)
N=Nepožaduje se</t>
  </si>
  <si>
    <t>P2=Povinné - může být dostupné až v době dokončení implementace</t>
  </si>
  <si>
    <t>R=Nepovinné - při deklaraci jejich splnění musí být dostupné v době dokončení implementace (viz níže podmínky a pokyny pro vyplnění)</t>
  </si>
  <si>
    <t>Identifikaci dodavatele, obchodní jméno (název) a právní formu</t>
  </si>
  <si>
    <t>Ve sloupci "Popis nabízeného způsobu splnění... je dodavatel u každého řádku (tj. typ P1, P2, R), kde u požadavku uvedl (R), či je uvedeno (P) "ano", povinen popsat, jakým způsobem požadavek splňuje</t>
  </si>
  <si>
    <t>Vnitřní čidla pro měření teploty a vlhkosti bez displeje</t>
  </si>
  <si>
    <t>Vnitřní čidla pro měření teploty a vlhkosti s displejem</t>
  </si>
  <si>
    <t>Venkovní čidla pro měření teploty a vlhkosti bez displeje</t>
  </si>
  <si>
    <t>Popis všech požadavků (funkcionalit) je podrobně uveden v příloze č. 2 výzvy a je dohledatelný dle příslušného kódu. Popis požadavků v této tabulce je pouze orientační (zkrácený).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</si>
  <si>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</si>
  <si>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</si>
  <si>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</si>
  <si>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</si>
  <si>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</si>
  <si>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</si>
  <si>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</si>
  <si>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</si>
  <si>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</si>
  <si>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</si>
  <si>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</si>
  <si>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</si>
  <si>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</si>
  <si>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</si>
  <si>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</si>
  <si>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</si>
  <si>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</si>
  <si>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</si>
  <si>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</si>
  <si>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</si>
  <si>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</si>
  <si>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</si>
  <si>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</si>
  <si>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</si>
  <si>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</si>
  <si>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</si>
  <si>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</si>
  <si>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</si>
  <si>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</si>
  <si>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</si>
  <si>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</si>
  <si>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</si>
  <si>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Pol.</t>
  </si>
  <si>
    <t>V případě čidel (pol. 30-32) dodavatel uvede název výrobku, modelové označení a technický popis vlastností v min. rozsahu požadavků zadavatele uvedených v příloze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</si>
</sst>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/>
    <xf numFmtId="0" fontId="5" fillId="0" borderId="0" xfId="0" applyFont="1"/>
    <xf numFmtId="1" fontId="4" fillId="2" borderId="1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0" borderId="0" xfId="0" applyFont="1"/>
    <xf numFmtId="0" fontId="7" fillId="0" borderId="0" xfId="0" applyFont="1" applyFill="1"/>
    <xf numFmtId="0" fontId="4" fillId="0" borderId="5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5" borderId="1" xfId="0" applyNumberFormat="1" applyFont="1" applyFill="1" applyBorder="1" applyAlignment="1">
      <alignment/>
    </xf>
    <xf numFmtId="49" fontId="10" fillId="5" borderId="7" xfId="0" applyNumberFormat="1" applyFont="1" applyFill="1" applyBorder="1" applyAlignment="1">
      <alignment/>
    </xf>
    <xf numFmtId="49" fontId="10" fillId="5" borderId="8" xfId="0" applyNumberFormat="1" applyFont="1" applyFill="1" applyBorder="1" applyAlignment="1">
      <alignment/>
    </xf>
    <xf numFmtId="0" fontId="4" fillId="5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 shrinkToFit="1"/>
    </xf>
    <xf numFmtId="49" fontId="0" fillId="5" borderId="6" xfId="0" applyNumberFormat="1" applyFill="1" applyBorder="1" applyAlignment="1">
      <alignment vertical="top" wrapText="1" shrinkToFit="1"/>
    </xf>
    <xf numFmtId="49" fontId="0" fillId="5" borderId="6" xfId="0" applyNumberFormat="1" applyFont="1" applyFill="1" applyBorder="1" applyAlignment="1">
      <alignment vertical="top" wrapText="1" shrinkToFit="1"/>
    </xf>
    <xf numFmtId="0" fontId="6" fillId="2" borderId="0" xfId="0" applyNumberFormat="1" applyFont="1" applyFill="1" applyAlignment="1">
      <alignment wrapText="1"/>
    </xf>
    <xf numFmtId="0" fontId="11" fillId="0" borderId="0" xfId="0" applyFont="1"/>
    <xf numFmtId="0" fontId="8" fillId="0" borderId="0" xfId="0" applyFont="1"/>
    <xf numFmtId="0" fontId="7" fillId="0" borderId="0" xfId="0" applyFont="1"/>
    <xf numFmtId="0" fontId="6" fillId="6" borderId="6" xfId="0" applyFont="1" applyFill="1" applyBorder="1"/>
    <xf numFmtId="0" fontId="4" fillId="6" borderId="5" xfId="0" applyFont="1" applyFill="1" applyBorder="1" applyAlignment="1">
      <alignment/>
    </xf>
    <xf numFmtId="0" fontId="4" fillId="5" borderId="9" xfId="0" applyFont="1" applyFill="1" applyBorder="1"/>
    <xf numFmtId="1" fontId="4" fillId="7" borderId="10" xfId="0" applyNumberFormat="1" applyFont="1" applyFill="1" applyBorder="1"/>
    <xf numFmtId="0" fontId="6" fillId="0" borderId="1" xfId="0" applyFont="1" applyBorder="1"/>
    <xf numFmtId="0" fontId="6" fillId="5" borderId="8" xfId="0" applyNumberFormat="1" applyFont="1" applyFill="1" applyBorder="1" applyAlignment="1">
      <alignment wrapText="1"/>
    </xf>
    <xf numFmtId="49" fontId="6" fillId="5" borderId="7" xfId="0" applyNumberFormat="1" applyFont="1" applyFill="1" applyBorder="1" applyAlignment="1">
      <alignment/>
    </xf>
    <xf numFmtId="0" fontId="12" fillId="0" borderId="0" xfId="0" applyFont="1" applyFill="1"/>
    <xf numFmtId="0" fontId="13" fillId="0" borderId="0" xfId="0" applyFont="1" applyFill="1"/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8" borderId="13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70" zoomScaleNormal="70" workbookViewId="0" topLeftCell="A37">
      <selection activeCell="B3" sqref="B3"/>
    </sheetView>
  </sheetViews>
  <sheetFormatPr defaultColWidth="9.140625" defaultRowHeight="15"/>
  <cols>
    <col min="1" max="1" width="4.8515625" style="0" customWidth="1"/>
    <col min="2" max="2" width="34.8515625" style="2" customWidth="1"/>
    <col min="3" max="3" width="6.00390625" style="1" customWidth="1"/>
    <col min="6" max="6" width="116.7109375" style="0" customWidth="1"/>
    <col min="7" max="7" width="9.421875" style="0" bestFit="1" customWidth="1"/>
  </cols>
  <sheetData>
    <row r="1" spans="1:7" s="3" customFormat="1" ht="21">
      <c r="A1" s="35" t="s">
        <v>74</v>
      </c>
      <c r="C1" s="4"/>
      <c r="D1" s="4"/>
      <c r="E1" s="4"/>
      <c r="F1" s="4"/>
      <c r="G1" s="15"/>
    </row>
    <row r="2" spans="1:7" s="3" customFormat="1" ht="16.5" customHeight="1">
      <c r="A2" s="36" t="s">
        <v>75</v>
      </c>
      <c r="C2" s="4"/>
      <c r="D2" s="4"/>
      <c r="E2" s="4"/>
      <c r="F2" s="4"/>
      <c r="G2" s="15" t="s">
        <v>68</v>
      </c>
    </row>
    <row r="3" spans="1:7" s="3" customFormat="1" ht="14.5" customHeight="1">
      <c r="A3" s="11"/>
      <c r="C3" s="4"/>
      <c r="D3" s="4"/>
      <c r="E3" s="4"/>
      <c r="F3" s="4"/>
      <c r="G3" s="15" t="s">
        <v>72</v>
      </c>
    </row>
    <row r="4" spans="1:6" s="3" customFormat="1" ht="18" customHeight="1">
      <c r="A4" s="16" t="s">
        <v>82</v>
      </c>
      <c r="C4" s="17" t="s">
        <v>83</v>
      </c>
      <c r="D4" s="18"/>
      <c r="E4" s="18"/>
      <c r="F4" s="19"/>
    </row>
    <row r="5" spans="1:6" ht="17.5" customHeight="1" thickBot="1">
      <c r="A5" s="10" t="s">
        <v>73</v>
      </c>
      <c r="C5" s="4"/>
      <c r="D5" s="4"/>
      <c r="E5" s="4"/>
      <c r="F5" s="4"/>
    </row>
    <row r="6" spans="1:6" ht="122" customHeight="1" thickBot="1">
      <c r="A6" s="42" t="s">
        <v>126</v>
      </c>
      <c r="B6" s="42" t="s">
        <v>69</v>
      </c>
      <c r="C6" s="43" t="s">
        <v>27</v>
      </c>
      <c r="D6" s="43" t="s">
        <v>70</v>
      </c>
      <c r="E6" s="44" t="s">
        <v>71</v>
      </c>
      <c r="F6" s="45" t="s">
        <v>67</v>
      </c>
    </row>
    <row r="7" spans="1:6" ht="50" customHeight="1">
      <c r="A7" s="37" t="s">
        <v>94</v>
      </c>
      <c r="B7" s="21" t="s">
        <v>28</v>
      </c>
      <c r="C7" s="13" t="s">
        <v>0</v>
      </c>
      <c r="D7" s="14" t="s">
        <v>26</v>
      </c>
      <c r="E7" s="12" t="s">
        <v>68</v>
      </c>
      <c r="F7" s="22"/>
    </row>
    <row r="8" spans="1:7" ht="50" customHeight="1">
      <c r="A8" s="38" t="s">
        <v>95</v>
      </c>
      <c r="B8" s="21" t="s">
        <v>29</v>
      </c>
      <c r="C8" s="13" t="s">
        <v>58</v>
      </c>
      <c r="D8" s="14" t="s">
        <v>26</v>
      </c>
      <c r="E8" s="12" t="s">
        <v>68</v>
      </c>
      <c r="F8" s="22"/>
      <c r="G8" s="4"/>
    </row>
    <row r="9" spans="1:6" ht="50" customHeight="1">
      <c r="A9" s="38" t="s">
        <v>96</v>
      </c>
      <c r="B9" s="21" t="s">
        <v>30</v>
      </c>
      <c r="C9" s="13" t="s">
        <v>1</v>
      </c>
      <c r="D9" s="14" t="s">
        <v>25</v>
      </c>
      <c r="E9" s="12" t="s">
        <v>68</v>
      </c>
      <c r="F9" s="22"/>
    </row>
    <row r="10" spans="1:6" ht="50" customHeight="1">
      <c r="A10" s="38" t="s">
        <v>97</v>
      </c>
      <c r="B10" s="21" t="s">
        <v>50</v>
      </c>
      <c r="C10" s="13" t="s">
        <v>2</v>
      </c>
      <c r="D10" s="14" t="s">
        <v>25</v>
      </c>
      <c r="E10" s="12" t="s">
        <v>68</v>
      </c>
      <c r="F10" s="22"/>
    </row>
    <row r="11" spans="1:6" ht="50" customHeight="1">
      <c r="A11" s="38" t="s">
        <v>98</v>
      </c>
      <c r="B11" s="21" t="s">
        <v>31</v>
      </c>
      <c r="C11" s="13" t="s">
        <v>3</v>
      </c>
      <c r="D11" s="14" t="s">
        <v>25</v>
      </c>
      <c r="E11" s="12" t="s">
        <v>68</v>
      </c>
      <c r="F11" s="22"/>
    </row>
    <row r="12" spans="1:6" ht="50" customHeight="1">
      <c r="A12" s="38" t="s">
        <v>99</v>
      </c>
      <c r="B12" s="21" t="s">
        <v>32</v>
      </c>
      <c r="C12" s="13" t="s">
        <v>4</v>
      </c>
      <c r="D12" s="14" t="s">
        <v>25</v>
      </c>
      <c r="E12" s="12" t="s">
        <v>68</v>
      </c>
      <c r="F12" s="22"/>
    </row>
    <row r="13" spans="1:6" ht="50" customHeight="1">
      <c r="A13" s="38" t="s">
        <v>100</v>
      </c>
      <c r="B13" s="21" t="s">
        <v>33</v>
      </c>
      <c r="C13" s="13" t="s">
        <v>5</v>
      </c>
      <c r="D13" s="14" t="s">
        <v>26</v>
      </c>
      <c r="E13" s="12" t="s">
        <v>68</v>
      </c>
      <c r="F13" s="22"/>
    </row>
    <row r="14" spans="1:6" ht="50" customHeight="1">
      <c r="A14" s="38" t="s">
        <v>101</v>
      </c>
      <c r="B14" s="21" t="s">
        <v>53</v>
      </c>
      <c r="C14" s="13" t="s">
        <v>59</v>
      </c>
      <c r="D14" s="14" t="s">
        <v>26</v>
      </c>
      <c r="E14" s="12" t="s">
        <v>68</v>
      </c>
      <c r="F14" s="22"/>
    </row>
    <row r="15" spans="1:7" ht="50" customHeight="1">
      <c r="A15" s="38" t="s">
        <v>102</v>
      </c>
      <c r="B15" s="21" t="s">
        <v>54</v>
      </c>
      <c r="C15" s="13" t="s">
        <v>60</v>
      </c>
      <c r="D15" s="14" t="s">
        <v>55</v>
      </c>
      <c r="E15" s="20"/>
      <c r="F15" s="22"/>
      <c r="G15" s="4">
        <f>COUNTIF(E15,"ano")</f>
        <v>0</v>
      </c>
    </row>
    <row r="16" spans="1:6" ht="50" customHeight="1">
      <c r="A16" s="38" t="s">
        <v>103</v>
      </c>
      <c r="B16" s="21" t="s">
        <v>34</v>
      </c>
      <c r="C16" s="13" t="s">
        <v>6</v>
      </c>
      <c r="D16" s="14" t="s">
        <v>25</v>
      </c>
      <c r="E16" s="12" t="s">
        <v>68</v>
      </c>
      <c r="F16" s="22"/>
    </row>
    <row r="17" spans="1:7" ht="50" customHeight="1">
      <c r="A17" s="38" t="s">
        <v>104</v>
      </c>
      <c r="B17" s="21" t="s">
        <v>56</v>
      </c>
      <c r="C17" s="13" t="s">
        <v>7</v>
      </c>
      <c r="D17" s="14" t="s">
        <v>55</v>
      </c>
      <c r="E17" s="20"/>
      <c r="F17" s="22"/>
      <c r="G17" s="4">
        <f>COUNTIF(E17,"ano")</f>
        <v>0</v>
      </c>
    </row>
    <row r="18" spans="1:7" ht="50" customHeight="1">
      <c r="A18" s="38" t="s">
        <v>105</v>
      </c>
      <c r="B18" s="21" t="s">
        <v>57</v>
      </c>
      <c r="C18" s="13" t="s">
        <v>8</v>
      </c>
      <c r="D18" s="14" t="s">
        <v>55</v>
      </c>
      <c r="E18" s="20"/>
      <c r="F18" s="22"/>
      <c r="G18" s="4">
        <f>COUNTIF(E18,"ano")</f>
        <v>0</v>
      </c>
    </row>
    <row r="19" spans="1:6" ht="50" customHeight="1">
      <c r="A19" s="38" t="s">
        <v>106</v>
      </c>
      <c r="B19" s="21" t="s">
        <v>35</v>
      </c>
      <c r="C19" s="13" t="s">
        <v>9</v>
      </c>
      <c r="D19" s="14" t="s">
        <v>26</v>
      </c>
      <c r="E19" s="12" t="s">
        <v>68</v>
      </c>
      <c r="F19" s="22"/>
    </row>
    <row r="20" spans="1:6" ht="50" customHeight="1">
      <c r="A20" s="38" t="s">
        <v>107</v>
      </c>
      <c r="B20" s="21" t="s">
        <v>36</v>
      </c>
      <c r="C20" s="13" t="s">
        <v>10</v>
      </c>
      <c r="D20" s="14" t="s">
        <v>26</v>
      </c>
      <c r="E20" s="12" t="s">
        <v>68</v>
      </c>
      <c r="F20" s="22"/>
    </row>
    <row r="21" spans="1:6" ht="50" customHeight="1">
      <c r="A21" s="38" t="s">
        <v>108</v>
      </c>
      <c r="B21" s="21" t="s">
        <v>37</v>
      </c>
      <c r="C21" s="13" t="s">
        <v>11</v>
      </c>
      <c r="D21" s="14" t="s">
        <v>26</v>
      </c>
      <c r="E21" s="12" t="s">
        <v>68</v>
      </c>
      <c r="F21" s="22"/>
    </row>
    <row r="22" spans="1:6" ht="50" customHeight="1">
      <c r="A22" s="38" t="s">
        <v>109</v>
      </c>
      <c r="B22" s="21" t="s">
        <v>38</v>
      </c>
      <c r="C22" s="13" t="s">
        <v>12</v>
      </c>
      <c r="D22" s="14" t="s">
        <v>26</v>
      </c>
      <c r="E22" s="12" t="s">
        <v>68</v>
      </c>
      <c r="F22" s="22"/>
    </row>
    <row r="23" spans="1:6" ht="50" customHeight="1">
      <c r="A23" s="38" t="s">
        <v>110</v>
      </c>
      <c r="B23" s="21" t="s">
        <v>39</v>
      </c>
      <c r="C23" s="13" t="s">
        <v>13</v>
      </c>
      <c r="D23" s="14" t="s">
        <v>25</v>
      </c>
      <c r="E23" s="12" t="s">
        <v>68</v>
      </c>
      <c r="F23" s="22"/>
    </row>
    <row r="24" spans="1:6" ht="50" customHeight="1">
      <c r="A24" s="38" t="s">
        <v>111</v>
      </c>
      <c r="B24" s="21" t="s">
        <v>40</v>
      </c>
      <c r="C24" s="13" t="s">
        <v>14</v>
      </c>
      <c r="D24" s="14" t="s">
        <v>26</v>
      </c>
      <c r="E24" s="12" t="s">
        <v>68</v>
      </c>
      <c r="F24" s="22"/>
    </row>
    <row r="25" spans="1:6" ht="50" customHeight="1">
      <c r="A25" s="38" t="s">
        <v>112</v>
      </c>
      <c r="B25" s="21" t="s">
        <v>51</v>
      </c>
      <c r="C25" s="13" t="s">
        <v>15</v>
      </c>
      <c r="D25" s="14" t="s">
        <v>25</v>
      </c>
      <c r="E25" s="12" t="s">
        <v>68</v>
      </c>
      <c r="F25" s="23"/>
    </row>
    <row r="26" spans="1:6" ht="50" customHeight="1">
      <c r="A26" s="38" t="s">
        <v>113</v>
      </c>
      <c r="B26" s="21" t="s">
        <v>41</v>
      </c>
      <c r="C26" s="13" t="s">
        <v>16</v>
      </c>
      <c r="D26" s="14" t="s">
        <v>26</v>
      </c>
      <c r="E26" s="12" t="s">
        <v>68</v>
      </c>
      <c r="F26" s="22"/>
    </row>
    <row r="27" spans="1:6" ht="50" customHeight="1">
      <c r="A27" s="38" t="s">
        <v>114</v>
      </c>
      <c r="B27" s="21" t="s">
        <v>42</v>
      </c>
      <c r="C27" s="13" t="s">
        <v>17</v>
      </c>
      <c r="D27" s="14" t="s">
        <v>26</v>
      </c>
      <c r="E27" s="12" t="s">
        <v>68</v>
      </c>
      <c r="F27" s="22"/>
    </row>
    <row r="28" spans="1:6" ht="50" customHeight="1">
      <c r="A28" s="38" t="s">
        <v>115</v>
      </c>
      <c r="B28" s="21" t="s">
        <v>43</v>
      </c>
      <c r="C28" s="13" t="s">
        <v>18</v>
      </c>
      <c r="D28" s="14" t="s">
        <v>25</v>
      </c>
      <c r="E28" s="12" t="s">
        <v>68</v>
      </c>
      <c r="F28" s="22"/>
    </row>
    <row r="29" spans="1:6" ht="50" customHeight="1">
      <c r="A29" s="38" t="s">
        <v>116</v>
      </c>
      <c r="B29" s="21" t="s">
        <v>44</v>
      </c>
      <c r="C29" s="13" t="s">
        <v>19</v>
      </c>
      <c r="D29" s="14" t="s">
        <v>26</v>
      </c>
      <c r="E29" s="12" t="s">
        <v>68</v>
      </c>
      <c r="F29" s="22"/>
    </row>
    <row r="30" spans="1:6" ht="50" customHeight="1">
      <c r="A30" s="38" t="s">
        <v>117</v>
      </c>
      <c r="B30" s="21" t="s">
        <v>45</v>
      </c>
      <c r="C30" s="13" t="s">
        <v>20</v>
      </c>
      <c r="D30" s="14" t="s">
        <v>26</v>
      </c>
      <c r="E30" s="12" t="s">
        <v>68</v>
      </c>
      <c r="F30" s="22"/>
    </row>
    <row r="31" spans="1:6" ht="50" customHeight="1">
      <c r="A31" s="38" t="s">
        <v>118</v>
      </c>
      <c r="B31" s="21" t="s">
        <v>46</v>
      </c>
      <c r="C31" s="13" t="s">
        <v>21</v>
      </c>
      <c r="D31" s="14" t="s">
        <v>26</v>
      </c>
      <c r="E31" s="12" t="s">
        <v>68</v>
      </c>
      <c r="F31" s="22"/>
    </row>
    <row r="32" spans="1:7" ht="50" customHeight="1">
      <c r="A32" s="38" t="s">
        <v>119</v>
      </c>
      <c r="B32" s="21" t="s">
        <v>47</v>
      </c>
      <c r="C32" s="13" t="s">
        <v>22</v>
      </c>
      <c r="D32" s="14" t="s">
        <v>55</v>
      </c>
      <c r="E32" s="20"/>
      <c r="F32" s="22"/>
      <c r="G32" s="4">
        <f>COUNTIF(E32,"ano")</f>
        <v>0</v>
      </c>
    </row>
    <row r="33" spans="1:6" ht="50" customHeight="1">
      <c r="A33" s="38" t="s">
        <v>120</v>
      </c>
      <c r="B33" s="21" t="s">
        <v>48</v>
      </c>
      <c r="C33" s="13" t="s">
        <v>23</v>
      </c>
      <c r="D33" s="14" t="s">
        <v>25</v>
      </c>
      <c r="E33" s="12" t="s">
        <v>68</v>
      </c>
      <c r="F33" s="22"/>
    </row>
    <row r="34" spans="1:6" ht="50" customHeight="1">
      <c r="A34" s="38" t="s">
        <v>121</v>
      </c>
      <c r="B34" s="21" t="s">
        <v>49</v>
      </c>
      <c r="C34" s="13" t="s">
        <v>61</v>
      </c>
      <c r="D34" s="14" t="s">
        <v>26</v>
      </c>
      <c r="E34" s="12" t="s">
        <v>68</v>
      </c>
      <c r="F34" s="22"/>
    </row>
    <row r="35" spans="1:6" ht="50" customHeight="1">
      <c r="A35" s="38" t="s">
        <v>122</v>
      </c>
      <c r="B35" s="21" t="s">
        <v>52</v>
      </c>
      <c r="C35" s="13" t="s">
        <v>24</v>
      </c>
      <c r="D35" s="14" t="s">
        <v>26</v>
      </c>
      <c r="E35" s="12" t="s">
        <v>68</v>
      </c>
      <c r="F35" s="22"/>
    </row>
    <row r="36" spans="1:6" ht="50" customHeight="1">
      <c r="A36" s="38" t="s">
        <v>123</v>
      </c>
      <c r="B36" s="40" t="s">
        <v>90</v>
      </c>
      <c r="C36" s="41"/>
      <c r="D36" s="14" t="s">
        <v>25</v>
      </c>
      <c r="E36" s="12" t="s">
        <v>68</v>
      </c>
      <c r="F36" s="22"/>
    </row>
    <row r="37" spans="1:6" ht="50" customHeight="1">
      <c r="A37" s="38" t="s">
        <v>124</v>
      </c>
      <c r="B37" s="40" t="s">
        <v>91</v>
      </c>
      <c r="C37" s="41"/>
      <c r="D37" s="14" t="s">
        <v>25</v>
      </c>
      <c r="E37" s="12" t="s">
        <v>68</v>
      </c>
      <c r="F37" s="22"/>
    </row>
    <row r="38" spans="1:6" ht="50" customHeight="1">
      <c r="A38" s="38" t="s">
        <v>125</v>
      </c>
      <c r="B38" s="40" t="s">
        <v>92</v>
      </c>
      <c r="C38" s="41"/>
      <c r="D38" s="14" t="s">
        <v>25</v>
      </c>
      <c r="E38" s="12" t="s">
        <v>68</v>
      </c>
      <c r="F38" s="22"/>
    </row>
    <row r="39" spans="2:7" ht="15">
      <c r="B39" s="1"/>
      <c r="F39" s="29" t="s">
        <v>81</v>
      </c>
      <c r="G39" s="28">
        <f>SUM(G7:G38)</f>
        <v>0</v>
      </c>
    </row>
    <row r="40" spans="2:6" ht="15">
      <c r="B40" s="39" t="s">
        <v>85</v>
      </c>
      <c r="C40" s="39"/>
      <c r="D40" s="39"/>
      <c r="E40" s="39"/>
      <c r="F40" s="39"/>
    </row>
    <row r="41" spans="2:6" ht="14.5" customHeight="1">
      <c r="B41" s="39"/>
      <c r="C41" s="39"/>
      <c r="D41" s="39"/>
      <c r="E41" s="39"/>
      <c r="F41" s="39"/>
    </row>
    <row r="42" spans="2:6" ht="15">
      <c r="B42" s="4" t="s">
        <v>86</v>
      </c>
      <c r="C42" s="4"/>
      <c r="D42" s="4"/>
      <c r="E42" s="4"/>
      <c r="F42" s="4"/>
    </row>
    <row r="43" spans="2:6" ht="15">
      <c r="B43" s="4" t="s">
        <v>87</v>
      </c>
      <c r="C43" s="4"/>
      <c r="D43" s="4"/>
      <c r="E43" s="4"/>
      <c r="F43" s="4"/>
    </row>
    <row r="44" spans="2:6" ht="15">
      <c r="B44" s="4"/>
      <c r="C44" s="4"/>
      <c r="D44" s="4"/>
      <c r="E44" s="4"/>
      <c r="F44" s="4"/>
    </row>
    <row r="45" spans="2:6" ht="15">
      <c r="B45" s="25" t="s">
        <v>76</v>
      </c>
      <c r="C45" s="4"/>
      <c r="D45" s="4"/>
      <c r="E45" s="4"/>
      <c r="F45" s="4"/>
    </row>
    <row r="46" spans="2:6" ht="15">
      <c r="B46" s="26" t="s">
        <v>77</v>
      </c>
      <c r="C46" s="4"/>
      <c r="D46" s="4"/>
      <c r="E46" s="4"/>
      <c r="F46" s="4"/>
    </row>
    <row r="47" spans="2:6" ht="15">
      <c r="B47" s="27" t="s">
        <v>88</v>
      </c>
      <c r="C47" s="4"/>
      <c r="D47" s="4"/>
      <c r="E47" s="4"/>
      <c r="F47" s="4"/>
    </row>
    <row r="48" spans="2:6" ht="15">
      <c r="B48" s="27" t="s">
        <v>78</v>
      </c>
      <c r="C48" s="4"/>
      <c r="D48" s="4"/>
      <c r="E48" s="4"/>
      <c r="F48" s="4"/>
    </row>
    <row r="49" spans="2:6" ht="15">
      <c r="B49" s="27" t="s">
        <v>79</v>
      </c>
      <c r="C49" s="4"/>
      <c r="D49" s="4"/>
      <c r="E49" s="4"/>
      <c r="F49" s="4"/>
    </row>
    <row r="50" spans="2:6" ht="15">
      <c r="B50" s="4" t="s">
        <v>80</v>
      </c>
      <c r="C50" s="4"/>
      <c r="D50" s="4"/>
      <c r="E50" s="4"/>
      <c r="F50" s="4"/>
    </row>
    <row r="51" spans="2:6" ht="15">
      <c r="B51" s="4" t="s">
        <v>89</v>
      </c>
      <c r="C51" s="4"/>
      <c r="D51" s="4"/>
      <c r="E51" s="4"/>
      <c r="F51" s="4"/>
    </row>
    <row r="52" spans="2:6" ht="15">
      <c r="B52" s="4" t="s">
        <v>93</v>
      </c>
      <c r="C52" s="4"/>
      <c r="D52" s="4"/>
      <c r="E52" s="4"/>
      <c r="F52" s="4"/>
    </row>
    <row r="53" ht="15">
      <c r="B53" s="4" t="s">
        <v>127</v>
      </c>
    </row>
    <row r="54" ht="15">
      <c r="B54" s="4"/>
    </row>
  </sheetData>
  <protectedRanges>
    <protectedRange sqref="E15 E17:E18 E32" name="Oblast C_3_1"/>
  </protectedRanges>
  <mergeCells count="4">
    <mergeCell ref="B40:F41"/>
    <mergeCell ref="B36:C36"/>
    <mergeCell ref="B37:C37"/>
    <mergeCell ref="B38:C38"/>
  </mergeCells>
  <dataValidations count="1">
    <dataValidation type="list" allowBlank="1" showInputMessage="1" showErrorMessage="1" sqref="E32 E17:E18 E15">
      <formula1>$G$1:$G$3</formula1>
    </dataValidation>
  </dataValidations>
  <printOptions/>
  <pageMargins left="0.7" right="0.7" top="0.75" bottom="0.75" header="0.3" footer="0.3"/>
  <pageSetup fitToHeight="0" fitToWidth="1" horizontalDpi="1200" verticalDpi="12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workbookViewId="0" topLeftCell="A1">
      <selection activeCell="C7" sqref="C7"/>
    </sheetView>
  </sheetViews>
  <sheetFormatPr defaultColWidth="21.00390625" defaultRowHeight="15"/>
  <cols>
    <col min="1" max="1" width="25.140625" style="4" customWidth="1"/>
    <col min="2" max="2" width="21.28125" style="4" customWidth="1"/>
    <col min="3" max="3" width="23.7109375" style="4" customWidth="1"/>
    <col min="4" max="4" width="6.140625" style="4" customWidth="1"/>
    <col min="5" max="5" width="4.57421875" style="4" customWidth="1"/>
    <col min="6" max="16384" width="21.00390625" style="4" customWidth="1"/>
  </cols>
  <sheetData>
    <row r="1" ht="15">
      <c r="A1" s="11" t="s">
        <v>75</v>
      </c>
    </row>
    <row r="2" ht="15">
      <c r="A2" s="11"/>
    </row>
    <row r="3" ht="15">
      <c r="A3" s="10" t="s">
        <v>66</v>
      </c>
    </row>
    <row r="4" spans="1:5" ht="15">
      <c r="A4" s="32" t="s">
        <v>65</v>
      </c>
      <c r="B4" s="34" t="str">
        <f>'monitorig-technický list'!C4</f>
        <v>Vyplní dodavatel obchodní jméno - název firmy</v>
      </c>
      <c r="C4" s="33"/>
      <c r="D4" s="24"/>
      <c r="E4" s="24"/>
    </row>
    <row r="5" spans="1:2" ht="14.5" thickBot="1">
      <c r="A5" s="10"/>
      <c r="B5" s="10"/>
    </row>
    <row r="6" spans="1:3" ht="15">
      <c r="A6" s="9"/>
      <c r="B6" s="8" t="s">
        <v>64</v>
      </c>
      <c r="C6" s="7" t="s">
        <v>63</v>
      </c>
    </row>
    <row r="7" spans="1:3" ht="15">
      <c r="A7" s="30" t="s">
        <v>84</v>
      </c>
      <c r="B7" s="6">
        <f>'monitorig-technický list'!G39</f>
        <v>0</v>
      </c>
      <c r="C7" s="31">
        <f>B7/(4/100)</f>
        <v>0</v>
      </c>
    </row>
    <row r="9" ht="14.5">
      <c r="A9" s="5" t="s">
        <v>62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Beránek</dc:creator>
  <cp:keywords/>
  <dc:description/>
  <cp:lastModifiedBy>Páleník Robert</cp:lastModifiedBy>
  <cp:lastPrinted>2019-07-26T13:41:45Z</cp:lastPrinted>
  <dcterms:created xsi:type="dcterms:W3CDTF">2016-07-16T10:16:39Z</dcterms:created>
  <dcterms:modified xsi:type="dcterms:W3CDTF">2019-07-26T13:42:11Z</dcterms:modified>
  <cp:category/>
  <cp:version/>
  <cp:contentType/>
  <cp:contentStatus/>
</cp:coreProperties>
</file>