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90" tabRatio="734" activeTab="0"/>
  </bookViews>
  <sheets>
    <sheet name="monitoring-cena" sheetId="14" r:id="rId1"/>
    <sheet name="LCC" sheetId="17" r:id="rId2"/>
  </sheets>
  <externalReferences>
    <externalReference r:id="rId5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<sst xmlns="http://schemas.openxmlformats.org/spreadsheetml/2006/main" count="59" uniqueCount="50">
  <si>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Popis¹</t>
  </si>
  <si>
    <t>Cena celkem Kč s DPH</t>
  </si>
  <si>
    <t>1.</t>
  </si>
  <si>
    <t>2.</t>
  </si>
  <si>
    <t>3.</t>
  </si>
  <si>
    <t>Počet kusů</t>
  </si>
  <si>
    <t>Nabízená hodinová sazba servisu bez DPH</t>
  </si>
  <si>
    <t xml:space="preserve"> Sazba DPH % / DPH</t>
  </si>
  <si>
    <t xml:space="preserve">Cena celkem Kč s DPH </t>
  </si>
  <si>
    <t>Předpokládaný počet hodin servisu / rok</t>
  </si>
  <si>
    <t>Za správnost výpočtů odpovídá dodavatel (nastavené vzorce nejsou závazné). Ceny budou stanoveny s přesností na dvě desetinná místa.</t>
  </si>
  <si>
    <t>Podmínky a pokyny pro vyplnění: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</si>
  <si>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</si>
  <si>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Položka</t>
  </si>
  <si>
    <t>Cena za čtvrtletní paušál servisu (dle servisní smlouvy)</t>
  </si>
  <si>
    <t>Roční cena za čtvrtletní paušál servisu</t>
  </si>
  <si>
    <t>Dodavatel vyplní u každé položky cenu bez DPH</t>
  </si>
  <si>
    <t>Technická podpora (dle přílohy 1 servisní smlouvy)</t>
  </si>
  <si>
    <t>Hodnota LCC nabídky:</t>
  </si>
  <si>
    <t>Dodavatel:</t>
  </si>
  <si>
    <t>Tabulka má pouze informativní charakter</t>
  </si>
  <si>
    <t>Obchodní název dodavatele a právní formu</t>
  </si>
  <si>
    <t>Délka LCC:</t>
  </si>
  <si>
    <t>Aplikace "IoT"</t>
  </si>
  <si>
    <t>4.</t>
  </si>
  <si>
    <t>Vnitřní čidla pro měření teploty a vlhkosti bez displeje</t>
  </si>
  <si>
    <t>Vnitřní čidla pro měření teploty a vlhkosti s displejem</t>
  </si>
  <si>
    <t>Venkovní čidla pro měření teploty a vlhkosti bez displeje</t>
  </si>
  <si>
    <t>1 technická specifikace viz příloha 2 výzvy</t>
  </si>
  <si>
    <t xml:space="preserve">Roční cena za poplatky za zpracování a přenos dat z dodávaných čidel do centrální SW databáze </t>
  </si>
  <si>
    <t>Roční cena za přenos dat bez DPH</t>
  </si>
  <si>
    <t>Příloha č. 4 výzvy</t>
  </si>
  <si>
    <t>Veřejná zakázka: Dodávka SW IoT a čidel - Monitoring</t>
  </si>
  <si>
    <t>Vyplnit obchodní jméno (název) dodavatele</t>
  </si>
  <si>
    <t>LCC (Monitorig)</t>
  </si>
  <si>
    <t>Cena- Smlouva o Dílo:</t>
  </si>
  <si>
    <t>Cena - Servisní smlouva:</t>
  </si>
  <si>
    <t>Nabídková cena celkem - smlouva o dílo</t>
  </si>
  <si>
    <t>Popis - typ servisního úkonu</t>
  </si>
  <si>
    <t>Popis - typ poplatku</t>
  </si>
  <si>
    <t>5.</t>
  </si>
  <si>
    <t>Integrace stávajících čidel</t>
  </si>
  <si>
    <t xml:space="preserve">Nabídková cena celkem Kč bez DPH      </t>
  </si>
  <si>
    <t>Cena servisu bez DPH</t>
  </si>
  <si>
    <t>Dodavatel vyplní nabízenou hodinovou sazbu servisu, přičemž  zde uvedený předpokádaný počet hodin servisu/rok je modelový pro účely hodnocení, plnění ze smlouvy bude probíhat dle potřeb zadavatele za hodinové sazby uvedené dodavatelem v této tabulce</t>
  </si>
  <si>
    <t>Dodavatel vyplní cenu za čtvrtlení paušál servisu (dle podmínek servisní sml.)</t>
  </si>
  <si>
    <t>Dodavatel při stanovení ceny servisního úkonu (hodinové sazby servisu) postupuje obchodních podmínek servisní smlouvy, tj. cena je včetně veškerých prací, dodávek a služeb, a veškerých poplatků, dopravy a dalších spojených nákladů.</t>
  </si>
  <si>
    <t>Dodavatel vyplní sazbu DPH v % (např. 21). Dodavatel neplátce vyplní sazbu "0". Jednotkové ceny jsou v takovém případě konečnými</t>
  </si>
  <si>
    <t>Dodavatel vyplní tabulku - předně zeleně podbarvená pole (zadavatelem předvyplněné hodnoty nejsou závazné), tj.:</t>
  </si>
  <si>
    <t>Cena za rok-poplatky za zpracování a přenos dat z čidel do centr. SW databáze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</si>
</sst>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64" fontId="3" fillId="4" borderId="3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 applyBorder="1" applyAlignment="1">
      <alignment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2" fillId="0" borderId="4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9" fillId="0" borderId="0" xfId="0" applyFont="1"/>
    <xf numFmtId="0" fontId="6" fillId="6" borderId="5" xfId="0" applyFont="1" applyFill="1" applyBorder="1"/>
    <xf numFmtId="164" fontId="6" fillId="7" borderId="5" xfId="0" applyNumberFormat="1" applyFont="1" applyFill="1" applyBorder="1"/>
    <xf numFmtId="164" fontId="2" fillId="0" borderId="6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2" fillId="5" borderId="7" xfId="0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wrapText="1"/>
    </xf>
    <xf numFmtId="0" fontId="3" fillId="5" borderId="10" xfId="0" applyFont="1" applyFill="1" applyBorder="1"/>
    <xf numFmtId="0" fontId="3" fillId="5" borderId="11" xfId="0" applyFont="1" applyFill="1" applyBorder="1"/>
    <xf numFmtId="164" fontId="3" fillId="5" borderId="11" xfId="0" applyNumberFormat="1" applyFont="1" applyFill="1" applyBorder="1"/>
    <xf numFmtId="164" fontId="3" fillId="5" borderId="12" xfId="0" applyNumberFormat="1" applyFont="1" applyFill="1" applyBorder="1"/>
    <xf numFmtId="0" fontId="2" fillId="5" borderId="13" xfId="0" applyFont="1" applyFill="1" applyBorder="1" applyAlignment="1">
      <alignment horizontal="left" vertical="top" wrapText="1"/>
    </xf>
    <xf numFmtId="0" fontId="2" fillId="5" borderId="14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164" fontId="3" fillId="4" borderId="5" xfId="0" applyNumberFormat="1" applyFont="1" applyFill="1" applyBorder="1"/>
    <xf numFmtId="0" fontId="3" fillId="2" borderId="16" xfId="0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/>
    <xf numFmtId="164" fontId="2" fillId="5" borderId="1" xfId="0" applyNumberFormat="1" applyFont="1" applyFill="1" applyBorder="1"/>
    <xf numFmtId="0" fontId="2" fillId="5" borderId="17" xfId="0" applyFont="1" applyFill="1" applyBorder="1" applyAlignment="1">
      <alignment horizontal="left" vertical="top" wrapText="1"/>
    </xf>
    <xf numFmtId="164" fontId="3" fillId="4" borderId="2" xfId="0" applyNumberFormat="1" applyFont="1" applyFill="1" applyBorder="1"/>
    <xf numFmtId="0" fontId="3" fillId="0" borderId="1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0" fillId="0" borderId="0" xfId="0" applyFont="1" applyFill="1"/>
    <xf numFmtId="0" fontId="11" fillId="0" borderId="0" xfId="0" applyFont="1" applyFill="1"/>
    <xf numFmtId="1" fontId="2" fillId="5" borderId="1" xfId="0" applyNumberFormat="1" applyFont="1" applyFill="1" applyBorder="1"/>
    <xf numFmtId="164" fontId="2" fillId="3" borderId="16" xfId="0" applyNumberFormat="1" applyFont="1" applyFill="1" applyBorder="1" applyAlignment="1">
      <alignment wrapText="1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wrapText="1"/>
    </xf>
    <xf numFmtId="49" fontId="2" fillId="0" borderId="9" xfId="0" applyNumberFormat="1" applyFont="1" applyFill="1" applyBorder="1" applyAlignment="1">
      <alignment wrapText="1"/>
    </xf>
    <xf numFmtId="164" fontId="2" fillId="3" borderId="6" xfId="0" applyNumberFormat="1" applyFont="1" applyFill="1" applyBorder="1" applyAlignment="1">
      <alignment wrapText="1"/>
    </xf>
    <xf numFmtId="164" fontId="2" fillId="0" borderId="9" xfId="0" applyNumberFormat="1" applyFont="1" applyFill="1" applyBorder="1" applyAlignment="1">
      <alignment wrapText="1"/>
    </xf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164" fontId="3" fillId="0" borderId="3" xfId="0" applyNumberFormat="1" applyFont="1" applyFill="1" applyBorder="1"/>
    <xf numFmtId="49" fontId="2" fillId="0" borderId="16" xfId="0" applyNumberFormat="1" applyFont="1" applyFill="1" applyBorder="1" applyAlignment="1">
      <alignment wrapText="1"/>
    </xf>
    <xf numFmtId="164" fontId="2" fillId="0" borderId="16" xfId="0" applyNumberFormat="1" applyFont="1" applyFill="1" applyBorder="1" applyAlignment="1">
      <alignment wrapText="1"/>
    </xf>
    <xf numFmtId="0" fontId="2" fillId="5" borderId="24" xfId="0" applyFont="1" applyFill="1" applyBorder="1" applyAlignment="1">
      <alignment horizontal="left" vertical="top" wrapText="1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right"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 wrapText="1"/>
    </xf>
    <xf numFmtId="164" fontId="2" fillId="3" borderId="5" xfId="0" applyNumberFormat="1" applyFont="1" applyFill="1" applyBorder="1" applyAlignment="1">
      <alignment wrapText="1"/>
    </xf>
    <xf numFmtId="164" fontId="2" fillId="5" borderId="5" xfId="0" applyNumberFormat="1" applyFont="1" applyFill="1" applyBorder="1"/>
    <xf numFmtId="164" fontId="2" fillId="5" borderId="25" xfId="0" applyNumberFormat="1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" fontId="2" fillId="5" borderId="36" xfId="0" applyNumberFormat="1" applyFont="1" applyFill="1" applyBorder="1" applyAlignment="1">
      <alignment horizontal="center"/>
    </xf>
    <xf numFmtId="1" fontId="2" fillId="5" borderId="37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3" fillId="0" borderId="21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70" zoomScaleNormal="70" workbookViewId="0" topLeftCell="A19">
      <selection activeCell="B26" sqref="B26"/>
    </sheetView>
  </sheetViews>
  <sheetFormatPr defaultColWidth="9.421875" defaultRowHeight="15"/>
  <cols>
    <col min="1" max="1" width="20.421875" style="8" customWidth="1"/>
    <col min="2" max="2" width="71.421875" style="9" customWidth="1"/>
    <col min="3" max="3" width="13.00390625" style="8" customWidth="1"/>
    <col min="4" max="4" width="20.57421875" style="8" customWidth="1"/>
    <col min="5" max="5" width="19.00390625" style="8" customWidth="1"/>
    <col min="6" max="6" width="14.57421875" style="8" customWidth="1"/>
    <col min="7" max="7" width="20.28125" style="8" customWidth="1"/>
    <col min="8" max="16384" width="9.421875" style="8" customWidth="1"/>
  </cols>
  <sheetData>
    <row r="1" spans="1:2" s="1" customFormat="1" ht="15.5">
      <c r="A1" s="54" t="s">
        <v>31</v>
      </c>
      <c r="B1" s="7"/>
    </row>
    <row r="2" spans="1:2" s="1" customFormat="1" ht="15.5">
      <c r="A2" s="55" t="s">
        <v>32</v>
      </c>
      <c r="B2" s="2"/>
    </row>
    <row r="3" s="1" customFormat="1" ht="15">
      <c r="B3" s="7"/>
    </row>
    <row r="4" spans="1:2" s="1" customFormat="1" ht="15">
      <c r="A4" s="3" t="s">
        <v>19</v>
      </c>
      <c r="B4" s="22" t="s">
        <v>33</v>
      </c>
    </row>
    <row r="5" spans="1:2" s="1" customFormat="1" ht="15">
      <c r="A5" s="3"/>
      <c r="B5" s="2"/>
    </row>
    <row r="6" spans="1:2" s="1" customFormat="1" ht="14.5" thickBot="1">
      <c r="A6" s="3" t="s">
        <v>35</v>
      </c>
      <c r="B6" s="2"/>
    </row>
    <row r="7" spans="1:7" ht="27.5" customHeight="1">
      <c r="A7" s="107" t="s">
        <v>13</v>
      </c>
      <c r="B7" s="108" t="s">
        <v>0</v>
      </c>
      <c r="C7" s="108" t="s">
        <v>5</v>
      </c>
      <c r="D7" s="108"/>
      <c r="E7" s="108" t="s">
        <v>42</v>
      </c>
      <c r="F7" s="5" t="s">
        <v>7</v>
      </c>
      <c r="G7" s="110" t="s">
        <v>1</v>
      </c>
    </row>
    <row r="8" spans="1:7" s="4" customFormat="1" ht="30" customHeight="1" thickBot="1">
      <c r="A8" s="94"/>
      <c r="B8" s="109"/>
      <c r="C8" s="109"/>
      <c r="D8" s="109"/>
      <c r="E8" s="109"/>
      <c r="F8" s="6">
        <v>21</v>
      </c>
      <c r="G8" s="111"/>
    </row>
    <row r="9" spans="1:7" s="9" customFormat="1" ht="14.5" thickBot="1">
      <c r="A9" s="29" t="s">
        <v>2</v>
      </c>
      <c r="B9" s="73" t="s">
        <v>23</v>
      </c>
      <c r="C9" s="74">
        <v>1</v>
      </c>
      <c r="D9" s="68"/>
      <c r="E9" s="57">
        <v>0</v>
      </c>
      <c r="F9" s="69">
        <f>E9*0.01*$F$8</f>
        <v>0</v>
      </c>
      <c r="G9" s="17">
        <f>E9+F9</f>
        <v>0</v>
      </c>
    </row>
    <row r="10" spans="1:7" s="9" customFormat="1" ht="15">
      <c r="A10" s="46" t="s">
        <v>3</v>
      </c>
      <c r="B10" s="58" t="s">
        <v>41</v>
      </c>
      <c r="C10" s="59">
        <v>4</v>
      </c>
      <c r="D10" s="60"/>
      <c r="E10" s="57">
        <v>0</v>
      </c>
      <c r="F10" s="32">
        <f>E10*0.01*$F$8</f>
        <v>0</v>
      </c>
      <c r="G10" s="30">
        <f>E10+F10</f>
        <v>0</v>
      </c>
    </row>
    <row r="11" spans="1:7" s="9" customFormat="1" ht="15">
      <c r="A11" s="46" t="s">
        <v>4</v>
      </c>
      <c r="B11" s="58" t="s">
        <v>25</v>
      </c>
      <c r="C11" s="59">
        <v>67</v>
      </c>
      <c r="D11" s="60"/>
      <c r="E11" s="57">
        <v>0</v>
      </c>
      <c r="F11" s="28">
        <f aca="true" t="shared" si="0" ref="F11:F13">E11*0.01*$F$8</f>
        <v>0</v>
      </c>
      <c r="G11" s="17">
        <f aca="true" t="shared" si="1" ref="G11:G13">E11+F11</f>
        <v>0</v>
      </c>
    </row>
    <row r="12" spans="1:7" s="9" customFormat="1" ht="15">
      <c r="A12" s="46" t="s">
        <v>24</v>
      </c>
      <c r="B12" s="58" t="s">
        <v>26</v>
      </c>
      <c r="C12" s="59">
        <v>10</v>
      </c>
      <c r="D12" s="60"/>
      <c r="E12" s="57">
        <v>0</v>
      </c>
      <c r="F12" s="28">
        <f t="shared" si="0"/>
        <v>0</v>
      </c>
      <c r="G12" s="17">
        <f t="shared" si="1"/>
        <v>0</v>
      </c>
    </row>
    <row r="13" spans="1:7" s="9" customFormat="1" ht="14.5" thickBot="1">
      <c r="A13" s="70" t="s">
        <v>40</v>
      </c>
      <c r="B13" s="71" t="s">
        <v>27</v>
      </c>
      <c r="C13" s="72">
        <v>4</v>
      </c>
      <c r="D13" s="61"/>
      <c r="E13" s="62">
        <v>0</v>
      </c>
      <c r="F13" s="63">
        <f t="shared" si="0"/>
        <v>0</v>
      </c>
      <c r="G13" s="39">
        <f t="shared" si="1"/>
        <v>0</v>
      </c>
    </row>
    <row r="14" spans="1:7" s="9" customFormat="1" ht="14.5" thickBot="1">
      <c r="A14" s="64" t="s">
        <v>37</v>
      </c>
      <c r="B14" s="65"/>
      <c r="C14" s="66"/>
      <c r="D14" s="66"/>
      <c r="E14" s="10">
        <f>SUM(E9:E13)</f>
        <v>0</v>
      </c>
      <c r="F14" s="67">
        <f>SUM(F9:F13)</f>
        <v>0</v>
      </c>
      <c r="G14" s="67">
        <f>SUM(G9:G13)</f>
        <v>0</v>
      </c>
    </row>
    <row r="15" spans="1:7" s="9" customFormat="1" ht="17.5" customHeight="1" thickBot="1">
      <c r="A15" s="33"/>
      <c r="B15" s="34"/>
      <c r="C15" s="34"/>
      <c r="D15" s="34"/>
      <c r="E15" s="35"/>
      <c r="F15" s="35"/>
      <c r="G15" s="36"/>
    </row>
    <row r="16" spans="1:7" s="9" customFormat="1" ht="17.5" customHeight="1" thickBot="1">
      <c r="A16" s="33" t="s">
        <v>36</v>
      </c>
      <c r="B16" s="34"/>
      <c r="C16" s="34"/>
      <c r="D16" s="34"/>
      <c r="E16" s="35"/>
      <c r="F16" s="35"/>
      <c r="G16" s="36"/>
    </row>
    <row r="17" spans="1:7" s="7" customFormat="1" ht="28" customHeight="1">
      <c r="A17" s="107" t="s">
        <v>13</v>
      </c>
      <c r="B17" s="113" t="s">
        <v>38</v>
      </c>
      <c r="C17" s="114" t="s">
        <v>9</v>
      </c>
      <c r="D17" s="114" t="s">
        <v>6</v>
      </c>
      <c r="E17" s="114" t="s">
        <v>43</v>
      </c>
      <c r="F17" s="5" t="s">
        <v>7</v>
      </c>
      <c r="G17" s="106" t="s">
        <v>8</v>
      </c>
    </row>
    <row r="18" spans="1:7" s="7" customFormat="1" ht="37" customHeight="1" thickBot="1">
      <c r="A18" s="112"/>
      <c r="B18" s="95"/>
      <c r="C18" s="101"/>
      <c r="D18" s="101"/>
      <c r="E18" s="101"/>
      <c r="F18" s="31">
        <v>21</v>
      </c>
      <c r="G18" s="103"/>
    </row>
    <row r="19" spans="1:7" s="7" customFormat="1" ht="15">
      <c r="A19" s="29" t="s">
        <v>2</v>
      </c>
      <c r="B19" s="43" t="s">
        <v>17</v>
      </c>
      <c r="C19" s="56">
        <v>50</v>
      </c>
      <c r="D19" s="44">
        <v>0</v>
      </c>
      <c r="E19" s="45">
        <f aca="true" t="shared" si="2" ref="E19">C19*D19</f>
        <v>0</v>
      </c>
      <c r="F19" s="32">
        <f>E19*0.01*$F$18</f>
        <v>0</v>
      </c>
      <c r="G19" s="30">
        <f aca="true" t="shared" si="3" ref="G19">E19+F19</f>
        <v>0</v>
      </c>
    </row>
    <row r="20" spans="1:8" ht="14.5" customHeight="1">
      <c r="A20" s="46" t="s">
        <v>3</v>
      </c>
      <c r="B20" s="18" t="s">
        <v>14</v>
      </c>
      <c r="C20" s="105"/>
      <c r="D20" s="105"/>
      <c r="E20" s="75">
        <v>0</v>
      </c>
      <c r="F20" s="76">
        <f>E20*0.01*F18</f>
        <v>0</v>
      </c>
      <c r="G20" s="77">
        <f>E20+F20</f>
        <v>0</v>
      </c>
      <c r="H20" s="14"/>
    </row>
    <row r="21" spans="1:8" ht="14.5" customHeight="1" thickBot="1">
      <c r="A21" s="50" t="s">
        <v>12</v>
      </c>
      <c r="B21" s="51"/>
      <c r="C21" s="80"/>
      <c r="D21" s="81"/>
      <c r="E21" s="47">
        <f>SUM(E19:E19)</f>
        <v>0</v>
      </c>
      <c r="F21" s="85"/>
      <c r="G21" s="86"/>
      <c r="H21" s="14"/>
    </row>
    <row r="22" spans="1:8" ht="14.5" customHeight="1">
      <c r="A22" s="48" t="s">
        <v>15</v>
      </c>
      <c r="B22" s="49"/>
      <c r="C22" s="78"/>
      <c r="D22" s="79"/>
      <c r="E22" s="40">
        <f>E20*4</f>
        <v>0</v>
      </c>
      <c r="F22" s="82"/>
      <c r="G22" s="83"/>
      <c r="H22" s="14"/>
    </row>
    <row r="23" spans="1:8" ht="36.5" customHeight="1">
      <c r="A23" s="93" t="s">
        <v>13</v>
      </c>
      <c r="B23" s="95" t="s">
        <v>39</v>
      </c>
      <c r="C23" s="87"/>
      <c r="D23" s="88"/>
      <c r="E23" s="101" t="s">
        <v>30</v>
      </c>
      <c r="F23" s="41" t="s">
        <v>7</v>
      </c>
      <c r="G23" s="103" t="s">
        <v>8</v>
      </c>
      <c r="H23" s="14"/>
    </row>
    <row r="24" spans="1:8" ht="42.5" customHeight="1" thickBot="1">
      <c r="A24" s="94"/>
      <c r="B24" s="96"/>
      <c r="C24" s="89"/>
      <c r="D24" s="90"/>
      <c r="E24" s="102"/>
      <c r="F24" s="6">
        <v>21</v>
      </c>
      <c r="G24" s="104"/>
      <c r="H24" s="14"/>
    </row>
    <row r="25" spans="1:8" ht="14.5" customHeight="1" thickBot="1">
      <c r="A25" s="37" t="s">
        <v>4</v>
      </c>
      <c r="B25" s="38" t="s">
        <v>49</v>
      </c>
      <c r="C25" s="91"/>
      <c r="D25" s="92"/>
      <c r="E25" s="42">
        <v>0</v>
      </c>
      <c r="F25" s="27">
        <f>E25*0.01*$F$18</f>
        <v>0</v>
      </c>
      <c r="G25" s="39">
        <f aca="true" t="shared" si="4" ref="G25">E25+F25</f>
        <v>0</v>
      </c>
      <c r="H25" s="14"/>
    </row>
    <row r="26" spans="1:8" ht="14.5" customHeight="1" thickBot="1">
      <c r="A26" s="53" t="s">
        <v>29</v>
      </c>
      <c r="B26" s="52"/>
      <c r="C26" s="84"/>
      <c r="D26" s="84"/>
      <c r="E26" s="10">
        <f>E25</f>
        <v>0</v>
      </c>
      <c r="F26" s="99"/>
      <c r="G26" s="100"/>
      <c r="H26" s="14"/>
    </row>
    <row r="27" spans="1:7" s="7" customFormat="1" ht="15">
      <c r="A27" s="11" t="s">
        <v>28</v>
      </c>
      <c r="B27" s="15"/>
      <c r="C27" s="15"/>
      <c r="D27" s="15"/>
      <c r="E27" s="15"/>
      <c r="F27" s="16"/>
      <c r="G27" s="16"/>
    </row>
    <row r="29" ht="15">
      <c r="A29" s="12" t="s">
        <v>11</v>
      </c>
    </row>
    <row r="30" ht="15">
      <c r="A30" s="13" t="s">
        <v>48</v>
      </c>
    </row>
    <row r="31" spans="1:7" ht="15">
      <c r="A31" s="97" t="s">
        <v>21</v>
      </c>
      <c r="B31" s="97"/>
      <c r="C31" s="97"/>
      <c r="D31" s="97"/>
      <c r="E31" s="97"/>
      <c r="F31" s="97"/>
      <c r="G31" s="97"/>
    </row>
    <row r="32" spans="1:7" ht="15">
      <c r="A32" s="98" t="s">
        <v>16</v>
      </c>
      <c r="B32" s="98"/>
      <c r="C32" s="98"/>
      <c r="D32" s="98"/>
      <c r="E32" s="98"/>
      <c r="F32" s="98"/>
      <c r="G32" s="98"/>
    </row>
    <row r="33" spans="1:7" ht="15">
      <c r="A33" s="98" t="s">
        <v>45</v>
      </c>
      <c r="B33" s="98"/>
      <c r="C33" s="98"/>
      <c r="D33" s="98"/>
      <c r="E33" s="98"/>
      <c r="F33" s="98"/>
      <c r="G33" s="98"/>
    </row>
    <row r="34" spans="1:7" ht="27.5" customHeight="1">
      <c r="A34" s="98" t="s">
        <v>44</v>
      </c>
      <c r="B34" s="98"/>
      <c r="C34" s="98"/>
      <c r="D34" s="98"/>
      <c r="E34" s="98"/>
      <c r="F34" s="98"/>
      <c r="G34" s="98"/>
    </row>
    <row r="35" spans="1:7" ht="29" customHeight="1">
      <c r="A35" s="98" t="s">
        <v>46</v>
      </c>
      <c r="B35" s="98"/>
      <c r="C35" s="98"/>
      <c r="D35" s="98"/>
      <c r="E35" s="98"/>
      <c r="F35" s="98"/>
      <c r="G35" s="98"/>
    </row>
    <row r="36" spans="1:7" ht="15">
      <c r="A36" s="97" t="s">
        <v>47</v>
      </c>
      <c r="B36" s="97"/>
      <c r="C36" s="97"/>
      <c r="D36" s="97"/>
      <c r="E36" s="97"/>
      <c r="F36" s="97"/>
      <c r="G36" s="97"/>
    </row>
    <row r="37" spans="1:7" ht="15">
      <c r="A37" s="97" t="s">
        <v>10</v>
      </c>
      <c r="B37" s="97"/>
      <c r="C37" s="97"/>
      <c r="D37" s="97"/>
      <c r="E37" s="97"/>
      <c r="F37" s="97"/>
      <c r="G37" s="97"/>
    </row>
  </sheetData>
  <mergeCells count="32">
    <mergeCell ref="C20:D20"/>
    <mergeCell ref="G17:G18"/>
    <mergeCell ref="A7:A8"/>
    <mergeCell ref="B7:B8"/>
    <mergeCell ref="C7:C8"/>
    <mergeCell ref="D7:D8"/>
    <mergeCell ref="E7:E8"/>
    <mergeCell ref="G7:G8"/>
    <mergeCell ref="A17:A18"/>
    <mergeCell ref="B17:B18"/>
    <mergeCell ref="C17:C18"/>
    <mergeCell ref="D17:D18"/>
    <mergeCell ref="E17:E18"/>
    <mergeCell ref="A23:A24"/>
    <mergeCell ref="B23:B24"/>
    <mergeCell ref="A37:G37"/>
    <mergeCell ref="A31:G31"/>
    <mergeCell ref="A32:G32"/>
    <mergeCell ref="A33:G33"/>
    <mergeCell ref="A34:G34"/>
    <mergeCell ref="A35:G35"/>
    <mergeCell ref="A36:G36"/>
    <mergeCell ref="F26:G26"/>
    <mergeCell ref="E23:E24"/>
    <mergeCell ref="G23:G24"/>
    <mergeCell ref="C22:D22"/>
    <mergeCell ref="C21:D21"/>
    <mergeCell ref="F22:G22"/>
    <mergeCell ref="C26:D26"/>
    <mergeCell ref="F21:G21"/>
    <mergeCell ref="C23:D24"/>
    <mergeCell ref="C25:D2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8"/>
  <sheetViews>
    <sheetView workbookViewId="0" topLeftCell="A1">
      <selection activeCell="B6" sqref="B6"/>
    </sheetView>
  </sheetViews>
  <sheetFormatPr defaultColWidth="21.00390625" defaultRowHeight="15"/>
  <cols>
    <col min="1" max="1" width="27.57421875" style="19" customWidth="1"/>
    <col min="2" max="2" width="39.421875" style="19" customWidth="1"/>
    <col min="3" max="3" width="21.00390625" style="19" customWidth="1"/>
    <col min="4" max="16384" width="21.00390625" style="19" customWidth="1"/>
  </cols>
  <sheetData>
    <row r="1" ht="15">
      <c r="A1" s="1" t="s">
        <v>32</v>
      </c>
    </row>
    <row r="2" ht="15">
      <c r="A2" s="1"/>
    </row>
    <row r="3" spans="1:2" ht="13.5" customHeight="1">
      <c r="A3" s="21" t="s">
        <v>18</v>
      </c>
      <c r="B3" s="23" t="str">
        <f>'monitoring-cena'!B4</f>
        <v>Vyplnit obchodní jméno (název) dodavatele</v>
      </c>
    </row>
    <row r="5" spans="1:2" ht="15">
      <c r="A5" s="20" t="s">
        <v>22</v>
      </c>
      <c r="B5" s="20">
        <v>7</v>
      </c>
    </row>
    <row r="6" spans="1:2" ht="15">
      <c r="A6" s="25" t="s">
        <v>34</v>
      </c>
      <c r="B6" s="26">
        <f>'monitoring-cena'!E14+B5*('monitoring-cena'!E21+'monitoring-cena'!E22+'monitoring-cena'!E26)</f>
        <v>0</v>
      </c>
    </row>
    <row r="8" ht="14.5">
      <c r="A8" s="24" t="s">
        <v>20</v>
      </c>
    </row>
  </sheetData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2019-08-23T06:32:06Z</cp:lastPrinted>
  <dcterms:created xsi:type="dcterms:W3CDTF">2017-07-10T12:48:42Z</dcterms:created>
  <dcterms:modified xsi:type="dcterms:W3CDTF">2019-08-23T06:39:17Z</dcterms:modified>
  <cp:category/>
  <cp:version/>
  <cp:contentType/>
  <cp:contentStatus/>
</cp:coreProperties>
</file>