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8\6312_PACS_NM\01 Zadávací dokumentace\"/>
    </mc:Choice>
  </mc:AlternateContent>
  <bookViews>
    <workbookView xWindow="0" yWindow="0" windowWidth="19200" windowHeight="7190" tabRatio="734"/>
  </bookViews>
  <sheets>
    <sheet name="PACSNM_rozpocet" sheetId="16" r:id="rId1"/>
  </sheets>
  <externalReferences>
    <externalReference r:id="rId2"/>
  </externalReferences>
  <definedNames>
    <definedName name="Metadatový_editor">'[1]tech.list_nepovinne_funkce-all'!$G$1:$G$2</definedName>
  </definedNames>
  <calcPr calcId="162913"/>
</workbook>
</file>

<file path=xl/calcChain.xml><?xml version="1.0" encoding="utf-8"?>
<calcChain xmlns="http://schemas.openxmlformats.org/spreadsheetml/2006/main">
  <c r="C26" i="16" l="1"/>
  <c r="D25" i="16"/>
  <c r="E25" i="16" s="1"/>
  <c r="C21" i="16"/>
  <c r="D18" i="16"/>
  <c r="E18" i="16" s="1"/>
  <c r="D19" i="16"/>
  <c r="E19" i="16"/>
  <c r="D20" i="16"/>
  <c r="E20" i="16"/>
  <c r="D10" i="16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E17" i="16" s="1"/>
  <c r="E10" i="16"/>
  <c r="B31" i="16"/>
  <c r="D9" i="16"/>
  <c r="D21" i="16" l="1"/>
  <c r="E9" i="16"/>
  <c r="E21" i="16" s="1"/>
</calcChain>
</file>

<file path=xl/sharedStrings.xml><?xml version="1.0" encoding="utf-8"?>
<sst xmlns="http://schemas.openxmlformats.org/spreadsheetml/2006/main" count="55" uniqueCount="54">
  <si>
    <t>Popis¹</t>
  </si>
  <si>
    <t>Cena celkem Kč s DPH</t>
  </si>
  <si>
    <t>1.</t>
  </si>
  <si>
    <t>2.</t>
  </si>
  <si>
    <t>3.</t>
  </si>
  <si>
    <t xml:space="preserve"> Sazba DPH % / DPH</t>
  </si>
  <si>
    <t xml:space="preserve">Cena celkem Kč s DPH 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</si>
  <si>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</si>
  <si>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</si>
  <si>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</si>
  <si>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Dodavatel:</t>
  </si>
  <si>
    <t>Veřejná zakázka: Modernizace systému PACS v Nemocnici Nové Město na Moravě</t>
  </si>
  <si>
    <t>Příloha č. 3 zadávací dokumentace</t>
  </si>
  <si>
    <t>Dodavatel vyplní obchodní jméno</t>
  </si>
  <si>
    <t>LCC v Kč bez DPH</t>
  </si>
  <si>
    <t>Obchodní jméno dodavatele</t>
  </si>
  <si>
    <t>Roční cena servisu (dle servisní smlouvy)</t>
  </si>
  <si>
    <t>Roční cena servisu (servisní smlouva): YS</t>
  </si>
  <si>
    <t>Popis</t>
  </si>
  <si>
    <t>Certifikovaný barevný diagnostický monitor - 5 ks</t>
  </si>
  <si>
    <t>Napojení stávajících přístrojů nemocnice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</si>
  <si>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</si>
  <si>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</si>
  <si>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</si>
  <si>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</si>
  <si>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</si>
  <si>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</si>
  <si>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</si>
  <si>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</si>
  <si>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</si>
  <si>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Položkový rozpočet</t>
  </si>
  <si>
    <t>Dodavatel vyplní zejm. zeleně podbarvená pole (zadavatelem předvyplněné hodnoty nejsou závazné), tj.:</t>
  </si>
  <si>
    <t>Životnost v letech:</t>
  </si>
  <si>
    <t>Dodavatel vyplní u každé položky cenu bez DPH, DPH a cenu vč. DPH (zadavatel přednastavil vzorce pro výpočet cen, které nejsou závazné - za uvedení cen odpovídá dodavatel)</t>
  </si>
  <si>
    <t>Dodavatel vyplní sazbu DPH v % (např. 21). Dodavatel neplátce vyplní sazbu "0". V takovém případě jsou ceny v kolonkách "bez DPH" konečnými.</t>
  </si>
  <si>
    <t>V případě, že dodavatel z objektivních důvodů (např. licenční model atp.) není schopen samostatně uvést cenu některé z položek v části "dodávka PACS", ponechá příslušné</t>
  </si>
  <si>
    <t>pole nevyplněné s tím, že předmětná položka (její cena) je obsažena v ceně jiných položek. Svůj postup v takovém případě odůvodní zde:</t>
  </si>
  <si>
    <t>Položka -                   Dodávka PACS</t>
  </si>
  <si>
    <t>Položka - Servis</t>
  </si>
  <si>
    <t>1 Odpovídá technickým specifikacím viz příloha č. 1 ZD</t>
  </si>
  <si>
    <t>Hodnota LCC nabídky pro účely hodnocení nabídek:</t>
  </si>
  <si>
    <t>Licence DICOM prohlížečů</t>
  </si>
  <si>
    <t>Školení obsluhy</t>
  </si>
  <si>
    <t>Centrální vypalovací jednotka vč. instalace - 1 ks</t>
  </si>
  <si>
    <t xml:space="preserve">Implementace technologie  vzdáleného přístupu k aplikacím </t>
  </si>
  <si>
    <t xml:space="preserve">Licence technologie PACS </t>
  </si>
  <si>
    <t xml:space="preserve">Licence podpory plánování ortopedických operací </t>
  </si>
  <si>
    <t xml:space="preserve">Licence technologie vzdáleného přístupu k aplikacím </t>
  </si>
  <si>
    <t xml:space="preserve">Licence nutné pro provoz dodaných systémů výše neuvedené  </t>
  </si>
  <si>
    <t>Infrastruktura  pro provoz PACS vč. instalace a konfigurace</t>
  </si>
  <si>
    <t>Implementace technologie PACS (PACS, prohlížeče, převod dat, atd.)</t>
  </si>
  <si>
    <t>Nabídková cena PACS (kupní smlouva): PI (max. 5 300 000 bez DPH)</t>
  </si>
  <si>
    <t>13.</t>
  </si>
  <si>
    <t>Nabídková cena            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</si>
</sst>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4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4" xfId="0" applyNumberFormat="1" applyFont="1" applyFill="1" applyBorder="1" applyAlignment="1">
      <alignment wrapText="1"/>
    </xf>
    <xf numFmtId="164" fontId="5" fillId="0" borderId="5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/>
    <xf numFmtId="164" fontId="4" fillId="4" borderId="8" xfId="0" applyNumberFormat="1" applyFont="1" applyFill="1" applyBorder="1"/>
    <xf numFmtId="164" fontId="4" fillId="2" borderId="8" xfId="0" applyNumberFormat="1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164" fontId="4" fillId="0" borderId="10" xfId="0" applyNumberFormat="1" applyFont="1" applyFill="1" applyBorder="1"/>
    <xf numFmtId="164" fontId="4" fillId="0" borderId="11" xfId="0" applyNumberFormat="1" applyFont="1" applyFill="1" applyBorder="1"/>
    <xf numFmtId="0" fontId="5" fillId="0" borderId="0" xfId="0" applyFont="1" applyFill="1" applyAlignment="1">
      <alignment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wrapText="1"/>
    </xf>
    <xf numFmtId="164" fontId="4" fillId="3" borderId="13" xfId="0" applyNumberFormat="1" applyFont="1" applyFill="1" applyBorder="1"/>
    <xf numFmtId="164" fontId="4" fillId="3" borderId="14" xfId="0" applyNumberFormat="1" applyFont="1" applyFill="1" applyBorder="1"/>
    <xf numFmtId="0" fontId="5" fillId="0" borderId="0" xfId="0" applyFont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164" fontId="4" fillId="3" borderId="15" xfId="0" applyNumberFormat="1" applyFont="1" applyFill="1" applyBorder="1"/>
    <xf numFmtId="164" fontId="4" fillId="3" borderId="7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Fill="1" applyAlignment="1">
      <alignment horizontal="right" wrapText="1"/>
    </xf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 applyAlignment="1">
      <alignment wrapText="1"/>
    </xf>
    <xf numFmtId="0" fontId="8" fillId="0" borderId="0" xfId="0" applyFont="1"/>
    <xf numFmtId="0" fontId="7" fillId="0" borderId="1" xfId="0" applyFont="1" applyFill="1" applyBorder="1"/>
    <xf numFmtId="164" fontId="7" fillId="4" borderId="1" xfId="0" applyNumberFormat="1" applyFont="1" applyFill="1" applyBorder="1"/>
    <xf numFmtId="0" fontId="11" fillId="0" borderId="0" xfId="0" applyFont="1"/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4" fillId="5" borderId="3" xfId="0" applyFont="1" applyFill="1" applyBorder="1" applyAlignment="1">
      <alignment vertical="center" wrapText="1"/>
    </xf>
    <xf numFmtId="164" fontId="5" fillId="5" borderId="4" xfId="0" applyNumberFormat="1" applyFont="1" applyFill="1" applyBorder="1" applyAlignment="1">
      <alignment wrapText="1"/>
    </xf>
    <xf numFmtId="164" fontId="4" fillId="5" borderId="13" xfId="0" applyNumberFormat="1" applyFont="1" applyFill="1" applyBorder="1" applyAlignment="1">
      <alignment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F41"/>
  <sheetViews>
    <sheetView tabSelected="1" zoomScaleNormal="70" workbookViewId="0">
      <selection activeCell="C2" sqref="C2"/>
    </sheetView>
  </sheetViews>
  <sheetFormatPr defaultColWidth="9.453125" defaultRowHeight="14" x14ac:dyDescent="0.3"/>
  <cols>
    <col min="1" max="1" width="20.26953125" style="5" customWidth="1"/>
    <col min="2" max="2" width="78.54296875" style="6" customWidth="1"/>
    <col min="3" max="3" width="21.453125" style="5" customWidth="1"/>
    <col min="4" max="4" width="14.54296875" style="5" customWidth="1"/>
    <col min="5" max="5" width="21.453125" style="5" customWidth="1"/>
    <col min="6" max="16384" width="9.453125" style="5"/>
  </cols>
  <sheetData>
    <row r="1" spans="1:5" s="1" customFormat="1" x14ac:dyDescent="0.3">
      <c r="A1" s="3" t="s">
        <v>12</v>
      </c>
      <c r="B1" s="4"/>
    </row>
    <row r="2" spans="1:5" s="1" customFormat="1" x14ac:dyDescent="0.3">
      <c r="A2" s="1" t="s">
        <v>11</v>
      </c>
      <c r="B2" s="2"/>
    </row>
    <row r="3" spans="1:5" s="1" customFormat="1" ht="6" customHeight="1" x14ac:dyDescent="0.3">
      <c r="B3" s="4"/>
    </row>
    <row r="4" spans="1:5" s="1" customFormat="1" x14ac:dyDescent="0.3">
      <c r="A4" s="3" t="s">
        <v>10</v>
      </c>
      <c r="B4" s="50" t="s">
        <v>13</v>
      </c>
    </row>
    <row r="5" spans="1:5" s="1" customFormat="1" ht="7.5" customHeight="1" x14ac:dyDescent="0.3">
      <c r="A5" s="3"/>
      <c r="B5" s="7"/>
    </row>
    <row r="6" spans="1:5" s="10" customFormat="1" ht="13.5" thickBot="1" x14ac:dyDescent="0.35">
      <c r="A6" s="8" t="s">
        <v>30</v>
      </c>
      <c r="B6" s="9"/>
    </row>
    <row r="7" spans="1:5" s="12" customFormat="1" ht="27.65" customHeight="1" x14ac:dyDescent="0.25">
      <c r="A7" s="59" t="s">
        <v>37</v>
      </c>
      <c r="B7" s="61" t="s">
        <v>0</v>
      </c>
      <c r="C7" s="61" t="s">
        <v>53</v>
      </c>
      <c r="D7" s="11" t="s">
        <v>5</v>
      </c>
      <c r="E7" s="63" t="s">
        <v>1</v>
      </c>
    </row>
    <row r="8" spans="1:5" s="13" customFormat="1" ht="30" customHeight="1" thickBot="1" x14ac:dyDescent="0.4">
      <c r="A8" s="60"/>
      <c r="B8" s="62"/>
      <c r="C8" s="62"/>
      <c r="D8" s="51">
        <v>21</v>
      </c>
      <c r="E8" s="64"/>
    </row>
    <row r="9" spans="1:5" s="16" customFormat="1" ht="12.5" x14ac:dyDescent="0.25">
      <c r="A9" s="48" t="s">
        <v>2</v>
      </c>
      <c r="B9" s="49" t="s">
        <v>45</v>
      </c>
      <c r="C9" s="52">
        <v>0</v>
      </c>
      <c r="D9" s="14">
        <f t="shared" ref="D9:D20" si="0">C9*0.01*$D$8</f>
        <v>0</v>
      </c>
      <c r="E9" s="15">
        <f>C9+D9</f>
        <v>0</v>
      </c>
    </row>
    <row r="10" spans="1:5" s="16" customFormat="1" ht="12.5" x14ac:dyDescent="0.25">
      <c r="A10" s="48" t="s">
        <v>3</v>
      </c>
      <c r="B10" s="49" t="s">
        <v>41</v>
      </c>
      <c r="C10" s="52">
        <v>0</v>
      </c>
      <c r="D10" s="14">
        <f t="shared" si="0"/>
        <v>0</v>
      </c>
      <c r="E10" s="15">
        <f t="shared" ref="E10:E17" si="1">C10+D10</f>
        <v>0</v>
      </c>
    </row>
    <row r="11" spans="1:5" s="16" customFormat="1" ht="12.5" x14ac:dyDescent="0.25">
      <c r="A11" s="48" t="s">
        <v>4</v>
      </c>
      <c r="B11" s="49" t="s">
        <v>46</v>
      </c>
      <c r="C11" s="52">
        <v>0</v>
      </c>
      <c r="D11" s="14">
        <f t="shared" si="0"/>
        <v>0</v>
      </c>
      <c r="E11" s="15">
        <f t="shared" si="1"/>
        <v>0</v>
      </c>
    </row>
    <row r="12" spans="1:5" s="16" customFormat="1" ht="12.5" x14ac:dyDescent="0.25">
      <c r="A12" s="48" t="s">
        <v>21</v>
      </c>
      <c r="B12" s="49" t="s">
        <v>48</v>
      </c>
      <c r="C12" s="52">
        <v>0</v>
      </c>
      <c r="D12" s="14">
        <f t="shared" si="0"/>
        <v>0</v>
      </c>
      <c r="E12" s="15">
        <f t="shared" si="1"/>
        <v>0</v>
      </c>
    </row>
    <row r="13" spans="1:5" s="16" customFormat="1" ht="12.5" x14ac:dyDescent="0.25">
      <c r="A13" s="48" t="s">
        <v>22</v>
      </c>
      <c r="B13" s="49" t="s">
        <v>50</v>
      </c>
      <c r="C13" s="52">
        <v>0</v>
      </c>
      <c r="D13" s="14">
        <f t="shared" si="0"/>
        <v>0</v>
      </c>
      <c r="E13" s="15">
        <f t="shared" si="1"/>
        <v>0</v>
      </c>
    </row>
    <row r="14" spans="1:5" s="16" customFormat="1" ht="12.5" x14ac:dyDescent="0.25">
      <c r="A14" s="48" t="s">
        <v>23</v>
      </c>
      <c r="B14" s="49" t="s">
        <v>20</v>
      </c>
      <c r="C14" s="52">
        <v>0</v>
      </c>
      <c r="D14" s="14">
        <f t="shared" si="0"/>
        <v>0</v>
      </c>
      <c r="E14" s="15">
        <f t="shared" si="1"/>
        <v>0</v>
      </c>
    </row>
    <row r="15" spans="1:5" s="16" customFormat="1" ht="12.5" x14ac:dyDescent="0.25">
      <c r="A15" s="48" t="s">
        <v>24</v>
      </c>
      <c r="B15" s="49" t="s">
        <v>47</v>
      </c>
      <c r="C15" s="52">
        <v>0</v>
      </c>
      <c r="D15" s="14">
        <f t="shared" si="0"/>
        <v>0</v>
      </c>
      <c r="E15" s="15">
        <f t="shared" si="1"/>
        <v>0</v>
      </c>
    </row>
    <row r="16" spans="1:5" s="16" customFormat="1" ht="12.5" x14ac:dyDescent="0.25">
      <c r="A16" s="48" t="s">
        <v>25</v>
      </c>
      <c r="B16" s="49" t="s">
        <v>44</v>
      </c>
      <c r="C16" s="52">
        <v>0</v>
      </c>
      <c r="D16" s="14">
        <f t="shared" si="0"/>
        <v>0</v>
      </c>
      <c r="E16" s="15">
        <f t="shared" si="1"/>
        <v>0</v>
      </c>
    </row>
    <row r="17" spans="1:6" s="16" customFormat="1" ht="12.5" x14ac:dyDescent="0.25">
      <c r="A17" s="48" t="s">
        <v>26</v>
      </c>
      <c r="B17" s="49" t="s">
        <v>49</v>
      </c>
      <c r="C17" s="52">
        <v>0</v>
      </c>
      <c r="D17" s="14">
        <f t="shared" si="0"/>
        <v>0</v>
      </c>
      <c r="E17" s="15">
        <f t="shared" si="1"/>
        <v>0</v>
      </c>
    </row>
    <row r="18" spans="1:6" s="16" customFormat="1" ht="12.5" x14ac:dyDescent="0.25">
      <c r="A18" s="48" t="s">
        <v>27</v>
      </c>
      <c r="B18" s="49" t="s">
        <v>19</v>
      </c>
      <c r="C18" s="52">
        <v>0</v>
      </c>
      <c r="D18" s="14">
        <f t="shared" si="0"/>
        <v>0</v>
      </c>
      <c r="E18" s="15">
        <f>C18+D18</f>
        <v>0</v>
      </c>
    </row>
    <row r="19" spans="1:6" s="16" customFormat="1" ht="12.5" x14ac:dyDescent="0.25">
      <c r="A19" s="48" t="s">
        <v>28</v>
      </c>
      <c r="B19" s="49" t="s">
        <v>43</v>
      </c>
      <c r="C19" s="52">
        <v>0</v>
      </c>
      <c r="D19" s="14">
        <f t="shared" si="0"/>
        <v>0</v>
      </c>
      <c r="E19" s="15">
        <f>C19+D19</f>
        <v>0</v>
      </c>
    </row>
    <row r="20" spans="1:6" s="16" customFormat="1" ht="13" thickBot="1" x14ac:dyDescent="0.3">
      <c r="A20" s="48" t="s">
        <v>29</v>
      </c>
      <c r="B20" s="49" t="s">
        <v>42</v>
      </c>
      <c r="C20" s="52">
        <v>0</v>
      </c>
      <c r="D20" s="14">
        <f t="shared" si="0"/>
        <v>0</v>
      </c>
      <c r="E20" s="15">
        <f>C20+D20</f>
        <v>0</v>
      </c>
    </row>
    <row r="21" spans="1:6" s="16" customFormat="1" ht="13.5" thickBot="1" x14ac:dyDescent="0.35">
      <c r="A21" s="17" t="s">
        <v>51</v>
      </c>
      <c r="B21" s="18"/>
      <c r="C21" s="19">
        <f>SUM(C9:C20)</f>
        <v>0</v>
      </c>
      <c r="D21" s="20">
        <f>SUM(D9:D20)</f>
        <v>0</v>
      </c>
      <c r="E21" s="20">
        <f>SUM(E9:E20)</f>
        <v>0</v>
      </c>
    </row>
    <row r="22" spans="1:6" s="16" customFormat="1" ht="4.5" customHeight="1" thickBot="1" x14ac:dyDescent="0.35">
      <c r="A22" s="21"/>
      <c r="B22" s="22"/>
      <c r="C22" s="23"/>
      <c r="D22" s="23"/>
      <c r="E22" s="24"/>
    </row>
    <row r="23" spans="1:6" s="25" customFormat="1" ht="28" customHeight="1" x14ac:dyDescent="0.25">
      <c r="A23" s="59" t="s">
        <v>38</v>
      </c>
      <c r="B23" s="65" t="s">
        <v>18</v>
      </c>
      <c r="C23" s="67" t="s">
        <v>7</v>
      </c>
      <c r="D23" s="11" t="s">
        <v>5</v>
      </c>
      <c r="E23" s="57" t="s">
        <v>6</v>
      </c>
    </row>
    <row r="24" spans="1:6" s="25" customFormat="1" ht="37" customHeight="1" thickBot="1" x14ac:dyDescent="0.3">
      <c r="A24" s="60"/>
      <c r="B24" s="66"/>
      <c r="C24" s="68"/>
      <c r="D24" s="51">
        <v>21</v>
      </c>
      <c r="E24" s="58"/>
    </row>
    <row r="25" spans="1:6" s="12" customFormat="1" ht="14.5" customHeight="1" thickBot="1" x14ac:dyDescent="0.35">
      <c r="A25" s="26" t="s">
        <v>52</v>
      </c>
      <c r="B25" s="27" t="s">
        <v>16</v>
      </c>
      <c r="C25" s="53">
        <v>0</v>
      </c>
      <c r="D25" s="28">
        <f>C25*0.01*D24</f>
        <v>0</v>
      </c>
      <c r="E25" s="29">
        <f>C25+D25</f>
        <v>0</v>
      </c>
      <c r="F25" s="30"/>
    </row>
    <row r="26" spans="1:6" s="12" customFormat="1" ht="14.5" customHeight="1" thickBot="1" x14ac:dyDescent="0.35">
      <c r="A26" s="31" t="s">
        <v>17</v>
      </c>
      <c r="B26" s="32"/>
      <c r="C26" s="19">
        <f>C25</f>
        <v>0</v>
      </c>
      <c r="D26" s="33"/>
      <c r="E26" s="34"/>
      <c r="F26" s="30"/>
    </row>
    <row r="27" spans="1:6" s="25" customFormat="1" ht="13" x14ac:dyDescent="0.3">
      <c r="A27" s="12" t="s">
        <v>39</v>
      </c>
      <c r="B27" s="35"/>
      <c r="C27" s="35"/>
      <c r="D27" s="36"/>
      <c r="E27" s="36"/>
    </row>
    <row r="28" spans="1:6" s="25" customFormat="1" ht="13" x14ac:dyDescent="0.3">
      <c r="A28" s="12"/>
      <c r="B28" s="35"/>
      <c r="C28" s="35"/>
      <c r="D28" s="36"/>
      <c r="E28" s="36"/>
    </row>
    <row r="29" spans="1:6" s="43" customFormat="1" ht="15.5" x14ac:dyDescent="0.35">
      <c r="A29" s="39" t="s">
        <v>40</v>
      </c>
      <c r="B29" s="40"/>
      <c r="C29" s="41"/>
      <c r="D29" s="42"/>
      <c r="E29" s="42"/>
    </row>
    <row r="30" spans="1:6" s="43" customFormat="1" ht="15.5" x14ac:dyDescent="0.35">
      <c r="A30" s="44" t="s">
        <v>32</v>
      </c>
      <c r="B30" s="44">
        <v>5</v>
      </c>
      <c r="C30" s="41"/>
      <c r="D30" s="42"/>
      <c r="E30" s="42"/>
    </row>
    <row r="31" spans="1:6" s="43" customFormat="1" ht="15.5" x14ac:dyDescent="0.35">
      <c r="A31" s="45" t="s">
        <v>14</v>
      </c>
      <c r="B31" s="46">
        <f>C21+B30*C26</f>
        <v>0</v>
      </c>
      <c r="C31" s="41"/>
      <c r="D31" s="42"/>
      <c r="E31" s="42"/>
    </row>
    <row r="32" spans="1:6" s="12" customFormat="1" ht="12.5" x14ac:dyDescent="0.25">
      <c r="B32" s="16"/>
    </row>
    <row r="33" spans="1:5" s="12" customFormat="1" ht="13" x14ac:dyDescent="0.3">
      <c r="A33" s="37" t="s">
        <v>9</v>
      </c>
      <c r="B33" s="16"/>
    </row>
    <row r="34" spans="1:5" s="12" customFormat="1" ht="13" x14ac:dyDescent="0.3">
      <c r="A34" s="38" t="s">
        <v>31</v>
      </c>
      <c r="B34" s="16"/>
    </row>
    <row r="35" spans="1:5" s="12" customFormat="1" ht="12.5" x14ac:dyDescent="0.25">
      <c r="A35" s="55" t="s">
        <v>15</v>
      </c>
      <c r="B35" s="55"/>
      <c r="C35" s="55"/>
      <c r="D35" s="55"/>
      <c r="E35" s="55"/>
    </row>
    <row r="36" spans="1:5" s="12" customFormat="1" ht="12.5" x14ac:dyDescent="0.25">
      <c r="A36" s="56" t="s">
        <v>33</v>
      </c>
      <c r="B36" s="56"/>
      <c r="C36" s="56"/>
      <c r="D36" s="56"/>
      <c r="E36" s="56"/>
    </row>
    <row r="37" spans="1:5" s="12" customFormat="1" ht="12.5" x14ac:dyDescent="0.25">
      <c r="A37" s="55" t="s">
        <v>34</v>
      </c>
      <c r="B37" s="55"/>
      <c r="C37" s="55"/>
      <c r="D37" s="55"/>
      <c r="E37" s="55"/>
    </row>
    <row r="38" spans="1:5" s="12" customFormat="1" ht="12.5" x14ac:dyDescent="0.25">
      <c r="A38" s="55" t="s">
        <v>8</v>
      </c>
      <c r="B38" s="55"/>
      <c r="C38" s="55"/>
      <c r="D38" s="55"/>
      <c r="E38" s="55"/>
    </row>
    <row r="39" spans="1:5" s="12" customFormat="1" ht="12.5" x14ac:dyDescent="0.25">
      <c r="A39" s="47" t="s">
        <v>35</v>
      </c>
    </row>
    <row r="40" spans="1:5" s="12" customFormat="1" ht="12.5" x14ac:dyDescent="0.25">
      <c r="A40" s="47" t="s">
        <v>36</v>
      </c>
    </row>
    <row r="41" spans="1:5" s="12" customFormat="1" ht="244" customHeight="1" x14ac:dyDescent="0.25">
      <c r="A41" s="54"/>
      <c r="B41" s="54"/>
      <c r="C41" s="54"/>
      <c r="D41" s="54"/>
      <c r="E41" s="54"/>
    </row>
  </sheetData>
  <sheetProtection algorithmName="SHA-512" hashValue="7a4stNMMrKMmqVFLGpg8jmN4OPs4ZBY83OYxJ8gB7ClGnoYe3RYDHSE6g6qtptK4p/7ve45qC2G0VW6Dk0zTiQ==" saltValue="9vZ2ENWpAEmM/7ZB2++KZA==" spinCount="100000" sheet="1" objects="1" scenarios="1" formatCells="0" formatColumns="0" formatRows="0"/>
  <protectedRanges>
    <protectedRange sqref="A41" name="Oblast6"/>
    <protectedRange sqref="B4" name="Oblast1"/>
    <protectedRange sqref="D8" name="Oblast2"/>
    <protectedRange sqref="C9:C21" name="Oblast3"/>
    <protectedRange sqref="D24" name="Oblast4"/>
    <protectedRange sqref="C25:C26" name="Oblast5"/>
  </protectedRanges>
  <mergeCells count="13">
    <mergeCell ref="E23:E24"/>
    <mergeCell ref="A7:A8"/>
    <mergeCell ref="B7:B8"/>
    <mergeCell ref="C7:C8"/>
    <mergeCell ref="E7:E8"/>
    <mergeCell ref="A23:A24"/>
    <mergeCell ref="B23:B24"/>
    <mergeCell ref="C23:C24"/>
    <mergeCell ref="A41:E41"/>
    <mergeCell ref="A38:E38"/>
    <mergeCell ref="A35:E35"/>
    <mergeCell ref="A36:E36"/>
    <mergeCell ref="A37:E37"/>
  </mergeCells>
  <phoneticPr fontId="12" type="noConversion"/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PACSNM_rozpocet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2019-08-13T08:17:43Z</cp:lastPrinted>
  <dcterms:created xsi:type="dcterms:W3CDTF">2017-07-10T12:48:42Z</dcterms:created>
  <dcterms:modified xsi:type="dcterms:W3CDTF">2019-11-06T12:34:55Z</dcterms:modified>
</cp:coreProperties>
</file>