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lenik.pk\Documents\Dokumenty_PKVys\Projekty\2019\136_VOŠ a SŠVZZ Třebíč_Dodávka nábytku\01 Zadávací dokumentace\ZD_v2\"/>
    </mc:Choice>
  </mc:AlternateContent>
  <bookViews>
    <workbookView xWindow="0" yWindow="0" windowWidth="19200" windowHeight="6110" tabRatio="746" firstSheet="1" activeTab="1"/>
  </bookViews>
  <sheets>
    <sheet name="0-pokyny" sheetId="6" r:id="rId1"/>
    <sheet name="1-Techspecifikace_rozpočet" sheetId="2" r:id="rId2"/>
  </sheets>
  <definedNames>
    <definedName name="_MailEndCompose" localSheetId="1">'1-Techspecifikace_rozpočet'!$C$4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H10" i="2" l="1"/>
  <c r="G6" i="2"/>
  <c r="H6" i="2" s="1"/>
  <c r="G7" i="2"/>
  <c r="H7" i="2" s="1"/>
  <c r="G8" i="2"/>
  <c r="H8" i="2" s="1"/>
  <c r="G9" i="2"/>
  <c r="H9" i="2" s="1"/>
  <c r="I9" i="2" s="1"/>
  <c r="G5" i="2"/>
  <c r="H5" i="2" s="1"/>
  <c r="G4" i="2"/>
  <c r="G11" i="2" l="1"/>
  <c r="I8" i="2"/>
  <c r="I10" i="2"/>
  <c r="I6" i="2"/>
  <c r="I7" i="2"/>
  <c r="I5" i="2"/>
  <c r="H4" i="2"/>
  <c r="I4" i="2" l="1"/>
  <c r="I11" i="2" s="1"/>
  <c r="H11" i="2"/>
</calcChain>
</file>

<file path=xl/sharedStrings.xml><?xml version="1.0" encoding="utf-8"?>
<sst xmlns="http://schemas.openxmlformats.org/spreadsheetml/2006/main" count="70" uniqueCount="63">
  <si>
    <t>pol. č.</t>
  </si>
  <si>
    <t>název položky</t>
  </si>
  <si>
    <t>podrobná specifikace položky</t>
  </si>
  <si>
    <t>počet ks</t>
  </si>
  <si>
    <t xml:space="preserve">Nabízená přesná technická specifikace </t>
  </si>
  <si>
    <t>Název výrobce a výrobku</t>
  </si>
  <si>
    <t>Příloha č. 1 - Technická specifikace a položkový rozpočet</t>
  </si>
  <si>
    <t>Podmínky a pokyny pro vyplnění:</t>
  </si>
  <si>
    <t>Dodavatel na listu 1 vyplní modře podbarvená pole tj.:</t>
  </si>
  <si>
    <t>Dodavatel vyplní u každé položky cenu za jednotku v Kč bez DPH, sazbu DPH (%), hodnotu DPH v Kč, celkovou cenu v Kč bez DPH a vč. DPH</t>
  </si>
  <si>
    <t>Dodavatel vyplní sazbu DPH v % (např. 21). Dodavatel neplátce vyplní sazbu "0". Jednotkové ceny i celková cena jsou v takovém případě konečné a budou uvedeny ve sloupci "bez DPH"</t>
  </si>
  <si>
    <t>Za správnost výpočtů odpovídá dodavatel (případné nastavené vzorce nejsou závazné). Ceny budou stanoveny a uvedeny s přesností na dvě desetinná místa.</t>
  </si>
  <si>
    <t>Dodavatel uvede celkovou nabídkovou cenu v Kč bez DPH i vč. DPH, jakožto součet cen všech položek</t>
  </si>
  <si>
    <t>Ceny budou uvedeny za podmínek uvedených v zadávací dokumentaci včetně obchodních a smluvních podmínek</t>
  </si>
  <si>
    <t xml:space="preserve">Dodavatel v nabídce předloží vyplněný rozpočet (listy 1-4) ve formátu MS Excel na nosiči např. USB/CD  (doporučující) </t>
  </si>
  <si>
    <t>Zadavatelem požadované certifikáty (prosté kopie), jak je uvedeno u příslušných položek v listu 1, budou tvořit přílohu rozpočtu dodavatele předloženého v nabídce</t>
  </si>
  <si>
    <t>Technickou specifikaci tvoří dále přílohy č. 2 a 3 zadávací dokumentace</t>
  </si>
  <si>
    <t>Obsah technické specifikace:</t>
  </si>
  <si>
    <t>Podmínky splnění technických podmínek a předložení rozpočtu dodavatele:</t>
  </si>
  <si>
    <t>Dodavatel vyplní u každé položky přesnou nabízenou technickou specifikaci  a název výrobce a nabízeného výrobku</t>
  </si>
  <si>
    <t>Dodavatel v nabídce předloží v listinné podobě rozpočet, tj. vyplněnou vytištěnou přílohu č. 1 zadávací dokumentace, tj. list 1 a rovněž listy 2-4, a dále přílohu č. 2 a 3 zadávací dokumentace, tj. rozpočet vč. kompletní technické specifikace</t>
  </si>
  <si>
    <t>Příloha č. 1 ZD, List 1 obsahuje technické specifikace a rozpočet dodavatele včetně uvedení specifikace a názvů nabízených výrobků (vybavení)</t>
  </si>
  <si>
    <t>Příloha č. 1 ZD, Listy 2 a 3 obsahují doplňující informace k technické specifikaci položek 26 a 27</t>
  </si>
  <si>
    <t xml:space="preserve">Příloha č. 1 ZD, List 4 obsahuje přehled umístění vybavení jako podklad pro kalkulace instalace v rozsahu uvedeném v obchodních a smluvních podmínkách </t>
  </si>
  <si>
    <t>NE</t>
  </si>
  <si>
    <t>KPL</t>
  </si>
  <si>
    <t>K položce bude v nabídce technický list</t>
  </si>
  <si>
    <t>Cena Kč bez DPH za jeden kus (jednotková - JC)</t>
  </si>
  <si>
    <t>Cena Kč celkem bez DPH (počet ks x JC)</t>
  </si>
  <si>
    <t xml:space="preserve"> DPH  v Kč (21%)</t>
  </si>
  <si>
    <t>Celková nabídková cena</t>
  </si>
  <si>
    <t xml:space="preserve">a) </t>
  </si>
  <si>
    <t>Dodavatel vyplní u každé položky cenu s max. dvě desetinná místa, a to za jednotku bez DPH (jednotková cena), cena za položku bez DPH, výši DPH, cena za položku s DPH (přednastavené vzorce je povinen překontrolovat, predefinované nastavení není závazné)</t>
  </si>
  <si>
    <t>b)</t>
  </si>
  <si>
    <t>Dále dodavatel vyplní u každé položky  přesnou nabízenou technickou specifikaci tak, aby bylo možné ověřit splnění minimálních technických specifikací stanovených zadavatelem ve sloupci "Nabízená přesná technická specifikace...",</t>
  </si>
  <si>
    <t>a také uvede název nabízeného výrobku a označení výrobce.</t>
  </si>
  <si>
    <t>c)</t>
  </si>
  <si>
    <t>U položek označených v posledním sloupci "ANO" dodavatel přiloží v nabídce technický list obsahující popis nabízeného výrobku, zejm. technické údaje výrobku min. v rozsahu zadavatelem požadované specifikace.</t>
  </si>
  <si>
    <t>doplňující specifikace</t>
  </si>
  <si>
    <t>Cena celkem Kč s DPH</t>
  </si>
  <si>
    <t>válenda</t>
  </si>
  <si>
    <t xml:space="preserve"> Pracovní otočná kancelářská židle na pěti ramenném plastovém kříži. Plynový píst pro výškové nastavení, samostatně stavitelná zádová opěrka. Nosnost židle min. 120kg</t>
  </si>
  <si>
    <t xml:space="preserve">  Skříňka policová - šířka - 44cm, hloubka - 30cm, výška - 190cm. Skříňka je rozdělena na tři části - spodní část - uzavřená dvířky - výška dvířek - 80cm, střední díl  -   otevřený, horní část - uzavřena dvířky - výška dvířek - 70cm. Vše ohraněno hranou ABS - 1 mm, uchytky ve standartním rozměru, kovové. Nohy skříně - plastové o průměru 4-5cm, výška 2cm  Dvířka uzamykatelná .Materiál - lamino - 18mm. Otvírání dvířek - vpravo.</t>
  </si>
  <si>
    <t xml:space="preserve">   Skříň šatní -šířka - 46cm, hloubka 48cm, výška - 190cm, ve spodní části stavitelná polička (do výšky 40cm ),v horní části polička - výška 25cm, pod poličkou tyč na    ramínka.Ohraněno hranou ABS - 1mm, uchytka kovová.Skříň uzamykatelná Materiál - lamino- 18mm. Otvírání dveří vlevo.</t>
  </si>
  <si>
    <t>Veřejná zakázka ,,SZŠ Třebíč - dodávka nábytku"</t>
  </si>
  <si>
    <t>a uvede samostatně celkovou nabídkovou cenu bez DPH, celkovou výši DPH, celkovou nabídkovou cenu s DPH, které budou dány vždy součtem  jednotlivých položek. Dodavatel neplátce DPH uvede v řádku "DPH" hodnotu "0"</t>
  </si>
  <si>
    <t>d)</t>
  </si>
  <si>
    <t>Instalace dle obchodních a smluvních podmínek - Doprava a montáž ad.</t>
  </si>
  <si>
    <t>Pokyny k vyplnění/poznámky:</t>
  </si>
  <si>
    <t>skříňka policová(sestava - viz poznámka pod tabulkou)</t>
  </si>
  <si>
    <t>stůl (sestava - viz poznámka pod tabulkou)</t>
  </si>
  <si>
    <t>šatní skříň (sestava - viz poznámka pod tabulkou)</t>
  </si>
  <si>
    <t>polička (sestava - viz poznámka pod tabulkou)</t>
  </si>
  <si>
    <t xml:space="preserve"> Stůl se zásuvkou - šířka - 112cm, hloubka - 54cm, výška - 75cm , zásuvka umístěna v pravé části stolu, šířka zásuvky - 40cm, výška zásuvky - 17cm, pod zásuvkou otevřený prostor z jednou stavitelnou policí.Uchytka kovová,čelo stolu ohraněno hranou ABS - 2mm,ostatní hrany ABS - 1mm. Materiál - lamino - 18mm. Stůl bude mít bočnice a bude při montáži spojen nábytkovými spojovacími šrouby ze skříní šatní i policovou.</t>
  </si>
  <si>
    <t xml:space="preserve"> polička - šířka - 112cm, hloubka - 25cm, výška - 48cm,polička rozdělená do čtyř sekcí (do tvaru H), bez bočních ploch na koncích - police bude svrtána a spojena se skříní šatní a policovou, ohraněno hranou ABS-1mm. Materiál - lamino - 18mm         </t>
  </si>
  <si>
    <t>válenda z úložným prostorem otviratelná pružinovým systémem, délka 195cm (tolerance délky 192 - 196 cm), šířka 83cm (tolerance 2 cm), nosnost válendy min 120kg</t>
  </si>
  <si>
    <t>ANO</t>
  </si>
  <si>
    <t>e)</t>
  </si>
  <si>
    <t>Techhický list k položce 6 bude obsahovat technický popis a bude obsahovat nebo bude doplněn vyobrazením / nákresem / fotografií</t>
  </si>
  <si>
    <t>židle kolečková (viz ad e) poznámky)</t>
  </si>
  <si>
    <t>Lamino barva - třešeň</t>
  </si>
  <si>
    <t xml:space="preserve">Položky 1-4 označené v závorce "sestava" budou na místě smontovány v jeden celek (vlevo - skříň šatní, stůl, polička, vpravo
 skříňka policová) - orientačně viz fotografie, která je součástí přílohy 1 výzvy
</t>
  </si>
  <si>
    <t>barva korpusu- třešeň (orientační vybrazení v příloze)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</si>
</sst>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9" tint="-0.249977111117893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0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 applyBorder="1"/>
    <xf numFmtId="0" fontId="7" fillId="0" borderId="0" xfId="0" applyFont="1" applyFill="1" applyBorder="1"/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/>
    <xf numFmtId="4" fontId="9" fillId="0" borderId="0" xfId="0" applyNumberFormat="1" applyFont="1" applyAlignment="1"/>
    <xf numFmtId="0" fontId="9" fillId="0" borderId="0" xfId="0" applyFont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13" fillId="3" borderId="5" xfId="0" applyNumberFormat="1" applyFont="1" applyFill="1" applyBorder="1" applyAlignment="1">
      <alignment vertical="top"/>
    </xf>
    <xf numFmtId="164" fontId="13" fillId="4" borderId="5" xfId="0" applyNumberFormat="1" applyFont="1" applyFill="1" applyBorder="1" applyAlignment="1">
      <alignment vertical="top"/>
    </xf>
    <xf numFmtId="49" fontId="10" fillId="3" borderId="7" xfId="0" applyNumberFormat="1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0" fillId="3" borderId="1" xfId="0" applyNumberFormat="1" applyFont="1" applyFill="1" applyBorder="1" applyAlignment="1">
      <alignment horizontal="center" vertical="center" wrapText="1"/>
    </xf>
    <xf numFmtId="164" fontId="13" fillId="4" borderId="7" xfId="0" applyNumberFormat="1" applyFont="1" applyFill="1" applyBorder="1" applyAlignment="1">
      <alignment vertical="top"/>
    </xf>
    <xf numFmtId="164" fontId="13" fillId="3" borderId="7" xfId="0" applyNumberFormat="1" applyFont="1" applyFill="1" applyBorder="1" applyAlignment="1">
      <alignment vertical="top"/>
    </xf>
    <xf numFmtId="164" fontId="15" fillId="5" borderId="8" xfId="0" applyNumberFormat="1" applyFont="1" applyFill="1" applyBorder="1" applyAlignment="1">
      <alignment horizontal="right"/>
    </xf>
    <xf numFmtId="49" fontId="10" fillId="4" borderId="0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1" fillId="5" borderId="9" xfId="0" applyFont="1" applyFill="1" applyBorder="1" applyAlignment="1">
      <alignment horizontal="left"/>
    </xf>
    <xf numFmtId="0" fontId="11" fillId="5" borderId="10" xfId="0" applyFont="1" applyFill="1" applyBorder="1" applyAlignment="1">
      <alignment horizontal="left"/>
    </xf>
    <xf numFmtId="0" fontId="11" fillId="5" borderId="11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0" borderId="0" xfId="0" applyFont="1" applyFill="1" applyBorder="1" applyAlignment="1"/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</cellXfs>
  <cellStyles count="2">
    <cellStyle name="Normální" xfId="0" builtinId="0"/>
    <cellStyle name="Normální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zoomScale="80" zoomScaleNormal="80" workbookViewId="0">
      <selection activeCell="A17" sqref="A17"/>
    </sheetView>
  </sheetViews>
  <sheetFormatPr defaultRowHeight="14.5" x14ac:dyDescent="0.35"/>
  <sheetData>
    <row r="1" spans="1:2" x14ac:dyDescent="0.35">
      <c r="A1" s="3" t="s">
        <v>7</v>
      </c>
    </row>
    <row r="2" spans="1:2" s="1" customFormat="1" x14ac:dyDescent="0.35">
      <c r="A2" s="2" t="s">
        <v>17</v>
      </c>
    </row>
    <row r="3" spans="1:2" s="1" customFormat="1" x14ac:dyDescent="0.35">
      <c r="A3" s="5" t="s">
        <v>21</v>
      </c>
    </row>
    <row r="4" spans="1:2" s="1" customFormat="1" x14ac:dyDescent="0.35">
      <c r="A4" s="5" t="s">
        <v>22</v>
      </c>
    </row>
    <row r="5" spans="1:2" s="1" customFormat="1" x14ac:dyDescent="0.35">
      <c r="A5" s="5" t="s">
        <v>23</v>
      </c>
    </row>
    <row r="6" spans="1:2" s="1" customFormat="1" x14ac:dyDescent="0.35">
      <c r="A6" s="5" t="s">
        <v>16</v>
      </c>
    </row>
    <row r="7" spans="1:2" s="1" customFormat="1" x14ac:dyDescent="0.35">
      <c r="A7" s="2"/>
    </row>
    <row r="8" spans="1:2" s="1" customFormat="1" x14ac:dyDescent="0.35">
      <c r="A8" s="2" t="s">
        <v>18</v>
      </c>
    </row>
    <row r="9" spans="1:2" x14ac:dyDescent="0.35">
      <c r="A9" t="s">
        <v>8</v>
      </c>
    </row>
    <row r="10" spans="1:2" x14ac:dyDescent="0.35">
      <c r="B10" t="s">
        <v>9</v>
      </c>
    </row>
    <row r="11" spans="1:2" x14ac:dyDescent="0.35">
      <c r="B11" t="s">
        <v>10</v>
      </c>
    </row>
    <row r="12" spans="1:2" s="1" customFormat="1" x14ac:dyDescent="0.35">
      <c r="B12" s="1" t="s">
        <v>12</v>
      </c>
    </row>
    <row r="13" spans="1:2" x14ac:dyDescent="0.35">
      <c r="B13" t="s">
        <v>11</v>
      </c>
    </row>
    <row r="14" spans="1:2" x14ac:dyDescent="0.35">
      <c r="B14" t="s">
        <v>13</v>
      </c>
    </row>
    <row r="15" spans="1:2" s="1" customFormat="1" x14ac:dyDescent="0.35">
      <c r="B15" s="1" t="s">
        <v>19</v>
      </c>
    </row>
    <row r="16" spans="1:2" x14ac:dyDescent="0.35">
      <c r="A16" t="s">
        <v>20</v>
      </c>
    </row>
    <row r="17" spans="1:1" s="1" customFormat="1" x14ac:dyDescent="0.35">
      <c r="A17" s="4" t="s">
        <v>15</v>
      </c>
    </row>
    <row r="18" spans="1:1" x14ac:dyDescent="0.35">
      <c r="A18" t="s">
        <v>14</v>
      </c>
    </row>
  </sheetData>
  <pageMargins left="0.25" right="0.25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tabSelected="1" zoomScale="70" zoomScaleNormal="70" zoomScaleSheetLayoutView="100" workbookViewId="0">
      <pane ySplit="3" topLeftCell="A7" activePane="bottomLeft" state="frozen"/>
      <selection activeCell="A4" sqref="A4"/>
      <selection pane="bottomLeft" activeCell="C25" sqref="C25"/>
    </sheetView>
  </sheetViews>
  <sheetFormatPr defaultColWidth="9.1796875" defaultRowHeight="13" x14ac:dyDescent="0.3"/>
  <cols>
    <col min="1" max="1" width="6" style="18" customWidth="1"/>
    <col min="2" max="2" width="24.453125" style="12" customWidth="1"/>
    <col min="3" max="3" width="88.7265625" style="12" customWidth="1"/>
    <col min="4" max="4" width="18.453125" style="22" customWidth="1"/>
    <col min="5" max="5" width="6.81640625" style="15" customWidth="1"/>
    <col min="6" max="6" width="17.453125" style="15" customWidth="1"/>
    <col min="7" max="7" width="16.453125" style="15" customWidth="1"/>
    <col min="8" max="8" width="15.26953125" style="15" customWidth="1"/>
    <col min="9" max="9" width="22" style="15" customWidth="1"/>
    <col min="10" max="10" width="86.54296875" style="16" customWidth="1"/>
    <col min="11" max="11" width="20.26953125" style="16" customWidth="1"/>
    <col min="12" max="12" width="18.453125" style="15" customWidth="1"/>
    <col min="13" max="16384" width="9.1796875" style="15"/>
  </cols>
  <sheetData>
    <row r="1" spans="1:12" ht="15.5" x14ac:dyDescent="0.3">
      <c r="A1" s="6" t="s">
        <v>44</v>
      </c>
      <c r="C1" s="13"/>
      <c r="D1" s="14"/>
    </row>
    <row r="2" spans="1:12" ht="16" thickBot="1" x14ac:dyDescent="0.35">
      <c r="A2" s="6" t="s">
        <v>6</v>
      </c>
      <c r="D2" s="18"/>
    </row>
    <row r="3" spans="1:12" s="27" customFormat="1" ht="67" customHeight="1" thickBot="1" x14ac:dyDescent="0.4">
      <c r="A3" s="23" t="s">
        <v>0</v>
      </c>
      <c r="B3" s="24" t="s">
        <v>1</v>
      </c>
      <c r="C3" s="54" t="s">
        <v>2</v>
      </c>
      <c r="D3" s="57" t="s">
        <v>38</v>
      </c>
      <c r="E3" s="55" t="s">
        <v>3</v>
      </c>
      <c r="F3" s="25" t="s">
        <v>27</v>
      </c>
      <c r="G3" s="25" t="s">
        <v>28</v>
      </c>
      <c r="H3" s="25" t="s">
        <v>29</v>
      </c>
      <c r="I3" s="25" t="s">
        <v>39</v>
      </c>
      <c r="J3" s="24" t="s">
        <v>4</v>
      </c>
      <c r="K3" s="24" t="s">
        <v>5</v>
      </c>
      <c r="L3" s="26" t="s">
        <v>26</v>
      </c>
    </row>
    <row r="4" spans="1:12" s="37" customFormat="1" ht="70" x14ac:dyDescent="0.3">
      <c r="A4" s="28">
        <v>1</v>
      </c>
      <c r="B4" s="29" t="s">
        <v>49</v>
      </c>
      <c r="C4" s="30" t="s">
        <v>42</v>
      </c>
      <c r="D4" s="56" t="s">
        <v>60</v>
      </c>
      <c r="E4" s="32">
        <v>30</v>
      </c>
      <c r="F4" s="33"/>
      <c r="G4" s="34">
        <f>E4*F4</f>
        <v>0</v>
      </c>
      <c r="H4" s="33">
        <f>G4*0.21</f>
        <v>0</v>
      </c>
      <c r="I4" s="34">
        <f>G4+H4</f>
        <v>0</v>
      </c>
      <c r="J4" s="35"/>
      <c r="K4" s="35"/>
      <c r="L4" s="36" t="s">
        <v>24</v>
      </c>
    </row>
    <row r="5" spans="1:12" s="37" customFormat="1" ht="70" x14ac:dyDescent="0.3">
      <c r="A5" s="38">
        <v>2</v>
      </c>
      <c r="B5" s="39" t="s">
        <v>50</v>
      </c>
      <c r="C5" s="40" t="s">
        <v>53</v>
      </c>
      <c r="D5" s="41" t="s">
        <v>60</v>
      </c>
      <c r="E5" s="41">
        <v>30</v>
      </c>
      <c r="F5" s="42"/>
      <c r="G5" s="43">
        <f>E5*F5</f>
        <v>0</v>
      </c>
      <c r="H5" s="42">
        <f>G5*0.21</f>
        <v>0</v>
      </c>
      <c r="I5" s="43">
        <f>G5+H5</f>
        <v>0</v>
      </c>
      <c r="J5" s="44"/>
      <c r="K5" s="44"/>
      <c r="L5" s="36" t="s">
        <v>24</v>
      </c>
    </row>
    <row r="6" spans="1:12" s="37" customFormat="1" ht="42" x14ac:dyDescent="0.3">
      <c r="A6" s="38">
        <v>3</v>
      </c>
      <c r="B6" s="39" t="s">
        <v>51</v>
      </c>
      <c r="C6" s="40" t="s">
        <v>43</v>
      </c>
      <c r="D6" s="41" t="s">
        <v>60</v>
      </c>
      <c r="E6" s="41">
        <v>30</v>
      </c>
      <c r="F6" s="42"/>
      <c r="G6" s="43">
        <f t="shared" ref="G6:G9" si="0">E6*F6</f>
        <v>0</v>
      </c>
      <c r="H6" s="42">
        <f t="shared" ref="H6:H10" si="1">G6*0.21</f>
        <v>0</v>
      </c>
      <c r="I6" s="43">
        <f t="shared" ref="I6:I10" si="2">G6+H6</f>
        <v>0</v>
      </c>
      <c r="J6" s="44"/>
      <c r="K6" s="44"/>
      <c r="L6" s="36" t="s">
        <v>24</v>
      </c>
    </row>
    <row r="7" spans="1:12" s="37" customFormat="1" ht="42" x14ac:dyDescent="0.3">
      <c r="A7" s="38">
        <v>4</v>
      </c>
      <c r="B7" s="39" t="s">
        <v>52</v>
      </c>
      <c r="C7" s="40" t="s">
        <v>54</v>
      </c>
      <c r="D7" s="41" t="s">
        <v>60</v>
      </c>
      <c r="E7" s="41">
        <v>30</v>
      </c>
      <c r="F7" s="42"/>
      <c r="G7" s="43">
        <f t="shared" si="0"/>
        <v>0</v>
      </c>
      <c r="H7" s="42">
        <f t="shared" si="1"/>
        <v>0</v>
      </c>
      <c r="I7" s="43">
        <f t="shared" si="2"/>
        <v>0</v>
      </c>
      <c r="J7" s="44"/>
      <c r="K7" s="44"/>
      <c r="L7" s="36" t="s">
        <v>24</v>
      </c>
    </row>
    <row r="8" spans="1:12" s="37" customFormat="1" ht="49.5" customHeight="1" x14ac:dyDescent="0.3">
      <c r="A8" s="38">
        <v>5</v>
      </c>
      <c r="B8" s="39" t="s">
        <v>40</v>
      </c>
      <c r="C8" s="39" t="s">
        <v>55</v>
      </c>
      <c r="D8" s="41" t="s">
        <v>62</v>
      </c>
      <c r="E8" s="41">
        <v>30</v>
      </c>
      <c r="F8" s="42"/>
      <c r="G8" s="43">
        <f t="shared" si="0"/>
        <v>0</v>
      </c>
      <c r="H8" s="42">
        <f t="shared" si="1"/>
        <v>0</v>
      </c>
      <c r="I8" s="43">
        <f t="shared" si="2"/>
        <v>0</v>
      </c>
      <c r="J8" s="44"/>
      <c r="K8" s="44"/>
      <c r="L8" s="36" t="s">
        <v>24</v>
      </c>
    </row>
    <row r="9" spans="1:12" s="37" customFormat="1" ht="28" x14ac:dyDescent="0.3">
      <c r="A9" s="38">
        <v>6</v>
      </c>
      <c r="B9" s="39" t="s">
        <v>59</v>
      </c>
      <c r="C9" s="39" t="s">
        <v>41</v>
      </c>
      <c r="D9" s="41"/>
      <c r="E9" s="41">
        <v>30</v>
      </c>
      <c r="F9" s="42"/>
      <c r="G9" s="43">
        <f t="shared" si="0"/>
        <v>0</v>
      </c>
      <c r="H9" s="42">
        <f t="shared" si="1"/>
        <v>0</v>
      </c>
      <c r="I9" s="43">
        <f t="shared" si="2"/>
        <v>0</v>
      </c>
      <c r="J9" s="44"/>
      <c r="K9" s="44"/>
      <c r="L9" s="36" t="s">
        <v>56</v>
      </c>
    </row>
    <row r="10" spans="1:12" s="37" customFormat="1" ht="14.5" thickBot="1" x14ac:dyDescent="0.35">
      <c r="A10" s="38">
        <v>7</v>
      </c>
      <c r="B10" s="49" t="s">
        <v>47</v>
      </c>
      <c r="C10" s="49"/>
      <c r="D10" s="50"/>
      <c r="E10" s="31" t="s">
        <v>25</v>
      </c>
      <c r="F10" s="33"/>
      <c r="G10" s="45">
        <f>F10</f>
        <v>0</v>
      </c>
      <c r="H10" s="46">
        <f t="shared" si="1"/>
        <v>0</v>
      </c>
      <c r="I10" s="45">
        <f t="shared" si="2"/>
        <v>0</v>
      </c>
    </row>
    <row r="11" spans="1:12" s="37" customFormat="1" ht="14.5" thickBot="1" x14ac:dyDescent="0.35">
      <c r="A11" s="51" t="s">
        <v>30</v>
      </c>
      <c r="B11" s="52"/>
      <c r="C11" s="52"/>
      <c r="D11" s="52"/>
      <c r="E11" s="52"/>
      <c r="F11" s="53"/>
      <c r="G11" s="47">
        <f>SUM(G4:G10)</f>
        <v>0</v>
      </c>
      <c r="H11" s="47">
        <f t="shared" ref="H11:I11" si="3">SUM(H4:H10)</f>
        <v>0</v>
      </c>
      <c r="I11" s="47">
        <f t="shared" si="3"/>
        <v>0</v>
      </c>
      <c r="J11" s="48"/>
      <c r="K11" s="48"/>
      <c r="L11" s="48"/>
    </row>
    <row r="12" spans="1:12" x14ac:dyDescent="0.3">
      <c r="A12" s="19"/>
      <c r="B12" s="20"/>
      <c r="C12" s="20"/>
      <c r="D12" s="20"/>
      <c r="F12" s="21"/>
      <c r="G12" s="17"/>
      <c r="H12" s="17"/>
      <c r="I12" s="17"/>
    </row>
    <row r="13" spans="1:12" x14ac:dyDescent="0.3">
      <c r="A13" s="7" t="s">
        <v>48</v>
      </c>
      <c r="B13" s="8"/>
      <c r="J13" s="15"/>
      <c r="K13" s="15"/>
    </row>
    <row r="14" spans="1:12" x14ac:dyDescent="0.3">
      <c r="A14" s="9" t="s">
        <v>31</v>
      </c>
      <c r="B14" s="10" t="s">
        <v>32</v>
      </c>
    </row>
    <row r="15" spans="1:12" x14ac:dyDescent="0.3">
      <c r="A15" s="9"/>
      <c r="B15" s="10" t="s">
        <v>45</v>
      </c>
    </row>
    <row r="16" spans="1:12" x14ac:dyDescent="0.3">
      <c r="A16" s="9" t="s">
        <v>33</v>
      </c>
      <c r="B16" s="11" t="s">
        <v>34</v>
      </c>
    </row>
    <row r="17" spans="1:11" x14ac:dyDescent="0.3">
      <c r="A17" s="9"/>
      <c r="B17" s="11" t="s">
        <v>35</v>
      </c>
    </row>
    <row r="18" spans="1:11" x14ac:dyDescent="0.3">
      <c r="A18" s="9" t="s">
        <v>36</v>
      </c>
      <c r="B18" s="11" t="s">
        <v>37</v>
      </c>
    </row>
    <row r="19" spans="1:11" s="62" customFormat="1" x14ac:dyDescent="0.3">
      <c r="A19" s="58" t="s">
        <v>46</v>
      </c>
      <c r="B19" s="59" t="s">
        <v>61</v>
      </c>
      <c r="C19" s="60"/>
      <c r="D19" s="61"/>
      <c r="J19" s="63"/>
      <c r="K19" s="63"/>
    </row>
    <row r="20" spans="1:11" s="62" customFormat="1" x14ac:dyDescent="0.3">
      <c r="A20" s="64" t="s">
        <v>57</v>
      </c>
      <c r="B20" s="64" t="s">
        <v>58</v>
      </c>
      <c r="C20" s="60"/>
      <c r="D20" s="61"/>
      <c r="J20" s="63"/>
      <c r="K20" s="63"/>
    </row>
  </sheetData>
  <protectedRanges>
    <protectedRange sqref="F4:I10" name="Oblast1"/>
    <protectedRange sqref="G11:I11" name="Oblast2"/>
  </protectedRanges>
  <mergeCells count="2">
    <mergeCell ref="B10:D10"/>
    <mergeCell ref="A11:F11"/>
  </mergeCells>
  <pageMargins left="0.25" right="0.25" top="0.75" bottom="0.75" header="0.3" footer="0.3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0-pokyny</vt:lpstr>
      <vt:lpstr>1-Techspecifikace_rozpočet</vt:lpstr>
      <vt:lpstr>'1-Techspecifikace_rozpočet'!_MailEndCompose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Páleník Robert</cp:lastModifiedBy>
  <cp:lastPrinted>2019-11-28T11:35:49Z</cp:lastPrinted>
  <dcterms:created xsi:type="dcterms:W3CDTF">2017-08-30T09:49:10Z</dcterms:created>
  <dcterms:modified xsi:type="dcterms:W3CDTF">2019-11-29T14:02:03Z</dcterms:modified>
</cp:coreProperties>
</file>