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20" windowHeight="12320" activeTab="0"/>
  </bookViews>
  <sheets>
    <sheet name="Předběžný seznam" sheetId="1" r:id="rId1"/>
  </sheets>
  <definedNames/>
  <calcPr fullCalcOnLoad="1"/>
</workbook>
</file>

<file path=xl/sharedStrings.xml><?xml version="1.0" encoding="utf-8"?>
<sst xmlns="http://schemas.openxmlformats.org/spreadsheetml/2006/main" count="366" uniqueCount="100">
  <si>
    <t>Předběžný seznam tištěných výstupů projektu I-CULT (ATCZ59)</t>
  </si>
  <si>
    <t xml:space="preserve">měsíc </t>
  </si>
  <si>
    <t xml:space="preserve">aktivita </t>
  </si>
  <si>
    <t>náklad</t>
  </si>
  <si>
    <t>cena jednotková</t>
  </si>
  <si>
    <t>cena celkem</t>
  </si>
  <si>
    <t>5/2020</t>
  </si>
  <si>
    <t>Výstava SKLO</t>
  </si>
  <si>
    <t>plakát A2</t>
  </si>
  <si>
    <t>plakát A3</t>
  </si>
  <si>
    <t>plakát A4</t>
  </si>
  <si>
    <t>pozvánka V1 CZ</t>
  </si>
  <si>
    <t>pozvánka V1 DE</t>
  </si>
  <si>
    <t>skládačka CZ/DE</t>
  </si>
  <si>
    <t>4/2020</t>
  </si>
  <si>
    <t>Sklářské sympozium</t>
  </si>
  <si>
    <t>Předběžný seznam tištěných výstupů projektu Lidová kultura/Volkskultur AT-CZ (ATCZ181)</t>
  </si>
  <si>
    <t>3-6/2020</t>
  </si>
  <si>
    <t>Publicita</t>
  </si>
  <si>
    <t>omalovánky</t>
  </si>
  <si>
    <t>20000</t>
  </si>
  <si>
    <t>vystřihovánky</t>
  </si>
  <si>
    <t>skládačka</t>
  </si>
  <si>
    <t>pohlednice</t>
  </si>
  <si>
    <t>3-4/2020</t>
  </si>
  <si>
    <t>Prezentační pásma</t>
  </si>
  <si>
    <t>složky s klopami</t>
  </si>
  <si>
    <t>2000</t>
  </si>
  <si>
    <t>pracovní listy</t>
  </si>
  <si>
    <t>36000</t>
  </si>
  <si>
    <t>8/2020</t>
  </si>
  <si>
    <t>Workshop k modrotisku</t>
  </si>
  <si>
    <t>5000</t>
  </si>
  <si>
    <t>100</t>
  </si>
  <si>
    <t>500</t>
  </si>
  <si>
    <t>pozvánka V2 CZ</t>
  </si>
  <si>
    <t>300</t>
  </si>
  <si>
    <t>pozvánka V2 DE</t>
  </si>
  <si>
    <t>Konference k modrotisku</t>
  </si>
  <si>
    <t>9-10/2020</t>
  </si>
  <si>
    <t>řemeslnický jarmark</t>
  </si>
  <si>
    <t>8-10/2020</t>
  </si>
  <si>
    <t>Výstava Centra tradiční lidové kultury</t>
  </si>
  <si>
    <t>výstavní panel</t>
  </si>
  <si>
    <t>20</t>
  </si>
  <si>
    <t>2-3/2020</t>
  </si>
  <si>
    <t>Výstava Zvyky na Vysočině</t>
  </si>
  <si>
    <t>5/2021</t>
  </si>
  <si>
    <t>3/2020</t>
  </si>
  <si>
    <t>Přehlídka Lidových muzik 2020</t>
  </si>
  <si>
    <t>Přehlídka Lidových muzik 2021</t>
  </si>
  <si>
    <t>Název položky</t>
  </si>
  <si>
    <t>Cena celkem za všechny položky bez DPH</t>
  </si>
  <si>
    <t>DPH</t>
  </si>
  <si>
    <t>cena celkem za všechny položky včetně DPH</t>
  </si>
  <si>
    <t>formát</t>
  </si>
  <si>
    <t>knihařské zpracování (vazba)</t>
  </si>
  <si>
    <t>Poznámka/ povrchová úprava</t>
  </si>
  <si>
    <t>počet stran</t>
  </si>
  <si>
    <t>barevnost</t>
  </si>
  <si>
    <t>papír</t>
  </si>
  <si>
    <t>420/594 mm</t>
  </si>
  <si>
    <t>297/420 mm</t>
  </si>
  <si>
    <t>210/297mm</t>
  </si>
  <si>
    <t>210/99mm</t>
  </si>
  <si>
    <t>148/210mm</t>
  </si>
  <si>
    <t>610/910mm</t>
  </si>
  <si>
    <t>A4+, 2 klopy</t>
  </si>
  <si>
    <t>210/99mm (210/495mm)</t>
  </si>
  <si>
    <t>210//148mm (210/740mm)</t>
  </si>
  <si>
    <t>210x210mm (210x420mm)</t>
  </si>
  <si>
    <t>lak</t>
  </si>
  <si>
    <t>2 bigy hřbet 5mm</t>
  </si>
  <si>
    <r>
      <t xml:space="preserve"> skládat na 4 lomy </t>
    </r>
    <r>
      <rPr>
        <sz val="10"/>
        <color indexed="8"/>
        <rFont val="Calibri"/>
        <family val="2"/>
      </rPr>
      <t>(harmonika)</t>
    </r>
  </si>
  <si>
    <t xml:space="preserve"> skládat na 4 lomy (harmonika)</t>
  </si>
  <si>
    <t>skládat na 2 lomy (okénkový lom)</t>
  </si>
  <si>
    <t>skládat na 1 lom na polovinu</t>
  </si>
  <si>
    <t>ploché archy</t>
  </si>
  <si>
    <t xml:space="preserve">lak </t>
  </si>
  <si>
    <t>4/0</t>
  </si>
  <si>
    <t>4/4</t>
  </si>
  <si>
    <t>1/1</t>
  </si>
  <si>
    <t>4/1</t>
  </si>
  <si>
    <t>6</t>
  </si>
  <si>
    <t>4</t>
  </si>
  <si>
    <t>10</t>
  </si>
  <si>
    <t>2</t>
  </si>
  <si>
    <t>1</t>
  </si>
  <si>
    <t>-</t>
  </si>
  <si>
    <t>135g, křída lesk</t>
  </si>
  <si>
    <t>300g, křída mat</t>
  </si>
  <si>
    <t>135g, křída mat</t>
  </si>
  <si>
    <t>120g, ofset</t>
  </si>
  <si>
    <t>300-350g, křída mat</t>
  </si>
  <si>
    <t>150g, ofset</t>
  </si>
  <si>
    <t>250g, ofset</t>
  </si>
  <si>
    <t>cena jednotková bez DPH</t>
  </si>
  <si>
    <t>cena celkem bez DPH</t>
  </si>
  <si>
    <t>210/297mm (420/297mm)</t>
  </si>
  <si>
    <t>Dodavatel odpovídá za správnost vzorců!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</si>
</sst>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dashed"/>
      <top style="hair"/>
      <bottom style="dashed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dashed"/>
      <top style="dash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4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44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23" fillId="33" borderId="21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165" fontId="23" fillId="33" borderId="23" xfId="0" applyNumberFormat="1" applyFont="1" applyFill="1" applyBorder="1" applyAlignment="1">
      <alignment/>
    </xf>
    <xf numFmtId="165" fontId="0" fillId="33" borderId="24" xfId="0" applyNumberFormat="1" applyFont="1" applyFill="1" applyBorder="1" applyAlignment="1">
      <alignment/>
    </xf>
    <xf numFmtId="0" fontId="23" fillId="33" borderId="25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165" fontId="23" fillId="33" borderId="27" xfId="0" applyNumberFormat="1" applyFont="1" applyFill="1" applyBorder="1" applyAlignment="1">
      <alignment/>
    </xf>
    <xf numFmtId="165" fontId="0" fillId="33" borderId="28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23" fillId="19" borderId="29" xfId="0" applyFont="1" applyFill="1" applyBorder="1" applyAlignment="1">
      <alignment horizontal="center" vertical="center" wrapText="1"/>
    </xf>
    <xf numFmtId="0" fontId="23" fillId="19" borderId="30" xfId="0" applyFont="1" applyFill="1" applyBorder="1" applyAlignment="1">
      <alignment horizontal="center" vertical="center" wrapText="1"/>
    </xf>
    <xf numFmtId="0" fontId="23" fillId="19" borderId="31" xfId="0" applyFont="1" applyFill="1" applyBorder="1" applyAlignment="1">
      <alignment horizontal="center" vertical="center" wrapText="1"/>
    </xf>
    <xf numFmtId="44" fontId="0" fillId="0" borderId="32" xfId="0" applyNumberFormat="1" applyBorder="1" applyAlignment="1">
      <alignment/>
    </xf>
    <xf numFmtId="0" fontId="0" fillId="0" borderId="16" xfId="0" applyBorder="1" applyAlignment="1">
      <alignment wrapText="1"/>
    </xf>
    <xf numFmtId="44" fontId="0" fillId="0" borderId="33" xfId="0" applyNumberFormat="1" applyBorder="1" applyAlignment="1">
      <alignment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6" xfId="0" applyNumberFormat="1" applyBorder="1" applyAlignment="1">
      <alignment horizontal="center"/>
    </xf>
    <xf numFmtId="0" fontId="38" fillId="0" borderId="0" xfId="0" applyFont="1" applyAlignment="1">
      <alignment/>
    </xf>
    <xf numFmtId="44" fontId="0" fillId="7" borderId="11" xfId="0" applyNumberFormat="1" applyFill="1" applyBorder="1" applyAlignment="1">
      <alignment/>
    </xf>
    <xf numFmtId="44" fontId="0" fillId="7" borderId="14" xfId="0" applyNumberFormat="1" applyFill="1" applyBorder="1" applyAlignment="1">
      <alignment/>
    </xf>
    <xf numFmtId="44" fontId="0" fillId="7" borderId="16" xfId="0" applyNumberFormat="1" applyFill="1" applyBorder="1" applyAlignment="1">
      <alignment/>
    </xf>
    <xf numFmtId="44" fontId="0" fillId="2" borderId="11" xfId="0" applyNumberFormat="1" applyFill="1" applyBorder="1" applyAlignment="1">
      <alignment/>
    </xf>
    <xf numFmtId="44" fontId="0" fillId="2" borderId="14" xfId="0" applyNumberFormat="1" applyFill="1" applyBorder="1" applyAlignment="1">
      <alignment/>
    </xf>
    <xf numFmtId="44" fontId="0" fillId="2" borderId="16" xfId="0" applyNumberFormat="1" applyFill="1" applyBorder="1" applyAlignment="1">
      <alignment/>
    </xf>
    <xf numFmtId="44" fontId="0" fillId="2" borderId="20" xfId="0" applyNumberFormat="1" applyFill="1" applyBorder="1" applyAlignment="1">
      <alignment/>
    </xf>
    <xf numFmtId="0" fontId="39" fillId="0" borderId="0" xfId="0" applyFont="1" applyAlignment="1">
      <alignment/>
    </xf>
    <xf numFmtId="0" fontId="40" fillId="35" borderId="34" xfId="0" applyFont="1" applyFill="1" applyBorder="1" applyAlignment="1">
      <alignment/>
    </xf>
    <xf numFmtId="0" fontId="40" fillId="35" borderId="35" xfId="0" applyFont="1" applyFill="1" applyBorder="1" applyAlignment="1">
      <alignment/>
    </xf>
    <xf numFmtId="165" fontId="40" fillId="35" borderId="36" xfId="0" applyNumberFormat="1" applyFont="1" applyFill="1" applyBorder="1" applyAlignment="1">
      <alignment/>
    </xf>
    <xf numFmtId="165" fontId="40" fillId="35" borderId="37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PageLayoutView="0" workbookViewId="0" topLeftCell="A1">
      <selection activeCell="F69" sqref="F69"/>
    </sheetView>
  </sheetViews>
  <sheetFormatPr defaultColWidth="9.140625" defaultRowHeight="15"/>
  <cols>
    <col min="1" max="1" width="11.140625" style="0" customWidth="1"/>
    <col min="2" max="2" width="34.7109375" style="0" bestFit="1" customWidth="1"/>
    <col min="3" max="4" width="15.140625" style="0" customWidth="1"/>
    <col min="5" max="5" width="21.421875" style="0" customWidth="1"/>
    <col min="6" max="8" width="15.140625" style="0" customWidth="1"/>
    <col min="9" max="9" width="20.28125" style="0" customWidth="1"/>
    <col min="11" max="11" width="15.7109375" style="0" bestFit="1" customWidth="1"/>
    <col min="12" max="12" width="13.57421875" style="0" customWidth="1"/>
    <col min="13" max="13" width="16.28125" style="0" customWidth="1"/>
    <col min="14" max="14" width="14.57421875" style="0" customWidth="1"/>
    <col min="15" max="15" width="11.8515625" style="0" customWidth="1"/>
    <col min="16" max="16" width="12.8515625" style="0" customWidth="1"/>
    <col min="17" max="17" width="14.140625" style="0" customWidth="1"/>
    <col min="18" max="18" width="16.57421875" style="0" customWidth="1"/>
    <col min="19" max="19" width="16.00390625" style="0" customWidth="1"/>
  </cols>
  <sheetData>
    <row r="2" spans="1:10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15" thickBot="1">
      <c r="M3" s="2"/>
    </row>
    <row r="4" spans="1:13" ht="43.5" thickBot="1">
      <c r="A4" s="40" t="s">
        <v>1</v>
      </c>
      <c r="B4" s="39" t="s">
        <v>2</v>
      </c>
      <c r="C4" s="39" t="s">
        <v>51</v>
      </c>
      <c r="D4" s="39" t="s">
        <v>55</v>
      </c>
      <c r="E4" s="39" t="s">
        <v>56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3</v>
      </c>
      <c r="K4" s="39" t="s">
        <v>96</v>
      </c>
      <c r="L4" s="41" t="s">
        <v>97</v>
      </c>
      <c r="M4" s="3"/>
    </row>
    <row r="5" spans="1:13" ht="14.25">
      <c r="A5" s="4" t="s">
        <v>6</v>
      </c>
      <c r="B5" s="5" t="s">
        <v>7</v>
      </c>
      <c r="C5" s="5" t="s">
        <v>8</v>
      </c>
      <c r="D5" s="5" t="s">
        <v>61</v>
      </c>
      <c r="E5" s="5" t="s">
        <v>77</v>
      </c>
      <c r="F5" s="51" t="s">
        <v>88</v>
      </c>
      <c r="G5" s="51">
        <v>1</v>
      </c>
      <c r="H5" s="51" t="s">
        <v>79</v>
      </c>
      <c r="I5" s="5" t="s">
        <v>89</v>
      </c>
      <c r="J5" s="5">
        <v>100</v>
      </c>
      <c r="K5" s="62"/>
      <c r="L5" s="6">
        <f>K5*J5</f>
        <v>0</v>
      </c>
      <c r="M5" s="2"/>
    </row>
    <row r="6" spans="1:13" ht="14.25">
      <c r="A6" s="7"/>
      <c r="B6" s="8"/>
      <c r="C6" s="8" t="s">
        <v>9</v>
      </c>
      <c r="D6" s="8" t="s">
        <v>62</v>
      </c>
      <c r="E6" s="8" t="s">
        <v>77</v>
      </c>
      <c r="F6" s="50" t="s">
        <v>88</v>
      </c>
      <c r="G6" s="50">
        <v>1</v>
      </c>
      <c r="H6" s="50" t="s">
        <v>79</v>
      </c>
      <c r="I6" s="8" t="s">
        <v>89</v>
      </c>
      <c r="J6" s="8">
        <v>500</v>
      </c>
      <c r="K6" s="63"/>
      <c r="L6" s="42">
        <f aca="true" t="shared" si="0" ref="L6:L14">K6*J6</f>
        <v>0</v>
      </c>
      <c r="M6" s="2"/>
    </row>
    <row r="7" spans="1:13" ht="14.25">
      <c r="A7" s="7"/>
      <c r="B7" s="8"/>
      <c r="C7" s="8" t="s">
        <v>10</v>
      </c>
      <c r="D7" s="8" t="s">
        <v>63</v>
      </c>
      <c r="E7" s="8" t="s">
        <v>77</v>
      </c>
      <c r="F7" s="50" t="s">
        <v>88</v>
      </c>
      <c r="G7" s="50">
        <v>1</v>
      </c>
      <c r="H7" s="50" t="s">
        <v>79</v>
      </c>
      <c r="I7" s="8" t="s">
        <v>89</v>
      </c>
      <c r="J7" s="8">
        <v>500</v>
      </c>
      <c r="K7" s="63"/>
      <c r="L7" s="42">
        <f t="shared" si="0"/>
        <v>0</v>
      </c>
      <c r="M7" s="2"/>
    </row>
    <row r="8" spans="1:13" ht="14.25">
      <c r="A8" s="7"/>
      <c r="B8" s="8"/>
      <c r="C8" s="8" t="s">
        <v>11</v>
      </c>
      <c r="D8" s="8" t="s">
        <v>64</v>
      </c>
      <c r="E8" s="8" t="s">
        <v>77</v>
      </c>
      <c r="F8" s="50" t="s">
        <v>88</v>
      </c>
      <c r="G8" s="50">
        <v>1</v>
      </c>
      <c r="H8" s="50" t="s">
        <v>79</v>
      </c>
      <c r="I8" s="8" t="s">
        <v>90</v>
      </c>
      <c r="J8" s="8">
        <v>300</v>
      </c>
      <c r="K8" s="63"/>
      <c r="L8" s="42">
        <f t="shared" si="0"/>
        <v>0</v>
      </c>
      <c r="M8" s="2"/>
    </row>
    <row r="9" spans="1:13" ht="14.25">
      <c r="A9" s="7"/>
      <c r="B9" s="8"/>
      <c r="C9" s="8" t="s">
        <v>12</v>
      </c>
      <c r="D9" s="8" t="s">
        <v>64</v>
      </c>
      <c r="E9" s="8" t="s">
        <v>77</v>
      </c>
      <c r="F9" s="50" t="s">
        <v>88</v>
      </c>
      <c r="G9" s="50">
        <v>1</v>
      </c>
      <c r="H9" s="50" t="s">
        <v>79</v>
      </c>
      <c r="I9" s="8" t="s">
        <v>90</v>
      </c>
      <c r="J9" s="8">
        <v>100</v>
      </c>
      <c r="K9" s="63"/>
      <c r="L9" s="42">
        <f t="shared" si="0"/>
        <v>0</v>
      </c>
      <c r="M9" s="2"/>
    </row>
    <row r="10" spans="1:13" ht="29.25" thickBot="1">
      <c r="A10" s="9"/>
      <c r="B10" s="10"/>
      <c r="C10" s="10" t="s">
        <v>13</v>
      </c>
      <c r="D10" s="43" t="s">
        <v>68</v>
      </c>
      <c r="E10" s="43" t="s">
        <v>73</v>
      </c>
      <c r="F10" s="52" t="s">
        <v>88</v>
      </c>
      <c r="G10" s="52">
        <v>10</v>
      </c>
      <c r="H10" s="53" t="s">
        <v>80</v>
      </c>
      <c r="I10" s="10" t="s">
        <v>89</v>
      </c>
      <c r="J10" s="10">
        <v>5000</v>
      </c>
      <c r="K10" s="64"/>
      <c r="L10" s="44">
        <f t="shared" si="0"/>
        <v>0</v>
      </c>
      <c r="M10" s="2"/>
    </row>
    <row r="11" spans="1:13" ht="14.25">
      <c r="A11" s="4" t="s">
        <v>14</v>
      </c>
      <c r="B11" s="5" t="s">
        <v>15</v>
      </c>
      <c r="C11" s="5" t="s">
        <v>9</v>
      </c>
      <c r="D11" s="5" t="s">
        <v>62</v>
      </c>
      <c r="E11" s="5" t="s">
        <v>77</v>
      </c>
      <c r="F11" s="51" t="s">
        <v>88</v>
      </c>
      <c r="G11" s="51">
        <v>1</v>
      </c>
      <c r="H11" s="51" t="s">
        <v>79</v>
      </c>
      <c r="I11" s="5" t="s">
        <v>89</v>
      </c>
      <c r="J11" s="5">
        <v>500</v>
      </c>
      <c r="K11" s="62"/>
      <c r="L11" s="6">
        <f t="shared" si="0"/>
        <v>0</v>
      </c>
      <c r="M11" s="2"/>
    </row>
    <row r="12" spans="1:13" ht="14.25">
      <c r="A12" s="11"/>
      <c r="B12" s="8"/>
      <c r="C12" s="8" t="s">
        <v>10</v>
      </c>
      <c r="D12" s="8" t="s">
        <v>63</v>
      </c>
      <c r="E12" s="8" t="s">
        <v>77</v>
      </c>
      <c r="F12" s="50" t="s">
        <v>88</v>
      </c>
      <c r="G12" s="50">
        <v>1</v>
      </c>
      <c r="H12" s="50" t="s">
        <v>79</v>
      </c>
      <c r="I12" s="8" t="s">
        <v>89</v>
      </c>
      <c r="J12" s="8">
        <v>500</v>
      </c>
      <c r="K12" s="63"/>
      <c r="L12" s="42">
        <f t="shared" si="0"/>
        <v>0</v>
      </c>
      <c r="M12" s="2"/>
    </row>
    <row r="13" spans="1:13" ht="14.25">
      <c r="A13" s="11"/>
      <c r="B13" s="8"/>
      <c r="C13" s="8" t="s">
        <v>11</v>
      </c>
      <c r="D13" s="8" t="s">
        <v>64</v>
      </c>
      <c r="E13" s="8" t="s">
        <v>77</v>
      </c>
      <c r="F13" s="50" t="s">
        <v>88</v>
      </c>
      <c r="G13" s="50">
        <v>1</v>
      </c>
      <c r="H13" s="50" t="s">
        <v>79</v>
      </c>
      <c r="I13" s="8" t="s">
        <v>90</v>
      </c>
      <c r="J13" s="8">
        <v>300</v>
      </c>
      <c r="K13" s="63"/>
      <c r="L13" s="42">
        <f t="shared" si="0"/>
        <v>0</v>
      </c>
      <c r="M13" s="2"/>
    </row>
    <row r="14" spans="1:13" ht="15" thickBot="1">
      <c r="A14" s="12"/>
      <c r="B14" s="10"/>
      <c r="C14" s="10" t="s">
        <v>12</v>
      </c>
      <c r="D14" s="10" t="s">
        <v>64</v>
      </c>
      <c r="E14" s="10" t="s">
        <v>77</v>
      </c>
      <c r="F14" s="52" t="s">
        <v>88</v>
      </c>
      <c r="G14" s="52">
        <v>1</v>
      </c>
      <c r="H14" s="52" t="s">
        <v>79</v>
      </c>
      <c r="I14" s="10" t="s">
        <v>90</v>
      </c>
      <c r="J14" s="10">
        <v>100</v>
      </c>
      <c r="K14" s="64"/>
      <c r="L14" s="44">
        <f t="shared" si="0"/>
        <v>0</v>
      </c>
      <c r="M14" s="2"/>
    </row>
    <row r="15" spans="3:13" ht="14.25">
      <c r="C15" s="14"/>
      <c r="D15" s="18"/>
      <c r="E15" s="18"/>
      <c r="F15" s="18"/>
      <c r="G15" s="18"/>
      <c r="H15" s="18"/>
      <c r="I15" s="18"/>
      <c r="L15" s="15"/>
      <c r="M15" s="2"/>
    </row>
    <row r="16" spans="1:13" ht="14.25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5" thickBot="1"/>
    <row r="18" spans="1:19" ht="43.5" thickBot="1">
      <c r="A18" s="45" t="s">
        <v>1</v>
      </c>
      <c r="B18" s="46" t="s">
        <v>2</v>
      </c>
      <c r="C18" s="46" t="s">
        <v>51</v>
      </c>
      <c r="D18" s="46" t="s">
        <v>55</v>
      </c>
      <c r="E18" s="46" t="s">
        <v>56</v>
      </c>
      <c r="F18" s="46" t="s">
        <v>57</v>
      </c>
      <c r="G18" s="46" t="s">
        <v>58</v>
      </c>
      <c r="H18" s="46" t="s">
        <v>59</v>
      </c>
      <c r="I18" s="46" t="s">
        <v>60</v>
      </c>
      <c r="J18" s="46" t="s">
        <v>3</v>
      </c>
      <c r="K18" s="46" t="s">
        <v>4</v>
      </c>
      <c r="L18" s="47" t="s">
        <v>5</v>
      </c>
      <c r="M18" s="3"/>
      <c r="N18" s="3"/>
      <c r="O18" s="3"/>
      <c r="P18" s="3"/>
      <c r="Q18" s="3"/>
      <c r="R18" s="3"/>
      <c r="S18" s="3"/>
    </row>
    <row r="19" spans="1:19" ht="28.5">
      <c r="A19" s="4" t="s">
        <v>17</v>
      </c>
      <c r="B19" s="5" t="s">
        <v>18</v>
      </c>
      <c r="C19" s="16" t="s">
        <v>19</v>
      </c>
      <c r="D19" s="59" t="s">
        <v>70</v>
      </c>
      <c r="E19" s="59" t="s">
        <v>75</v>
      </c>
      <c r="F19" s="51" t="s">
        <v>88</v>
      </c>
      <c r="G19" s="57" t="s">
        <v>83</v>
      </c>
      <c r="H19" s="56" t="s">
        <v>81</v>
      </c>
      <c r="I19" s="5" t="s">
        <v>94</v>
      </c>
      <c r="J19" s="16" t="s">
        <v>20</v>
      </c>
      <c r="K19" s="65"/>
      <c r="L19" s="6">
        <f>K19*J19</f>
        <v>0</v>
      </c>
      <c r="M19" s="17"/>
      <c r="N19" s="17"/>
      <c r="O19" s="17"/>
      <c r="P19" s="17"/>
      <c r="Q19" s="18"/>
      <c r="R19" s="18"/>
      <c r="S19" s="18"/>
    </row>
    <row r="20" spans="1:19" ht="28.5">
      <c r="A20" s="7"/>
      <c r="B20" s="8"/>
      <c r="C20" s="19" t="s">
        <v>21</v>
      </c>
      <c r="D20" s="38" t="s">
        <v>98</v>
      </c>
      <c r="E20" s="38" t="s">
        <v>76</v>
      </c>
      <c r="F20" s="50" t="s">
        <v>88</v>
      </c>
      <c r="G20" s="49" t="s">
        <v>84</v>
      </c>
      <c r="H20" s="48" t="s">
        <v>82</v>
      </c>
      <c r="I20" s="8" t="s">
        <v>95</v>
      </c>
      <c r="J20" s="19" t="s">
        <v>20</v>
      </c>
      <c r="K20" s="66"/>
      <c r="L20" s="42">
        <f aca="true" t="shared" si="1" ref="L20:L54">K20*J20</f>
        <v>0</v>
      </c>
      <c r="M20" s="17"/>
      <c r="N20" s="17"/>
      <c r="O20" s="17"/>
      <c r="P20" s="17"/>
      <c r="Q20" s="18"/>
      <c r="R20" s="18"/>
      <c r="S20" s="18"/>
    </row>
    <row r="21" spans="1:19" ht="28.5">
      <c r="A21" s="7"/>
      <c r="B21" s="8"/>
      <c r="C21" s="19" t="s">
        <v>22</v>
      </c>
      <c r="D21" s="38" t="s">
        <v>69</v>
      </c>
      <c r="E21" s="38" t="s">
        <v>74</v>
      </c>
      <c r="F21" s="48" t="s">
        <v>71</v>
      </c>
      <c r="G21" s="49" t="s">
        <v>85</v>
      </c>
      <c r="H21" s="48" t="s">
        <v>80</v>
      </c>
      <c r="I21" s="8" t="s">
        <v>91</v>
      </c>
      <c r="J21" s="19" t="s">
        <v>20</v>
      </c>
      <c r="K21" s="66"/>
      <c r="L21" s="42">
        <f t="shared" si="1"/>
        <v>0</v>
      </c>
      <c r="M21" s="17"/>
      <c r="N21" s="17"/>
      <c r="O21" s="17"/>
      <c r="P21" s="17"/>
      <c r="Q21" s="18"/>
      <c r="R21" s="18"/>
      <c r="S21" s="18"/>
    </row>
    <row r="22" spans="1:19" ht="15" thickBot="1">
      <c r="A22" s="9"/>
      <c r="B22" s="10"/>
      <c r="C22" s="20" t="s">
        <v>23</v>
      </c>
      <c r="D22" s="10" t="s">
        <v>65</v>
      </c>
      <c r="E22" s="10" t="s">
        <v>77</v>
      </c>
      <c r="F22" s="53"/>
      <c r="G22" s="60" t="s">
        <v>86</v>
      </c>
      <c r="H22" s="53" t="s">
        <v>80</v>
      </c>
      <c r="I22" s="10" t="s">
        <v>90</v>
      </c>
      <c r="J22" s="20" t="s">
        <v>20</v>
      </c>
      <c r="K22" s="67"/>
      <c r="L22" s="44">
        <f t="shared" si="1"/>
        <v>0</v>
      </c>
      <c r="M22" s="17"/>
      <c r="N22" s="17"/>
      <c r="O22" s="17"/>
      <c r="P22" s="17"/>
      <c r="Q22" s="18"/>
      <c r="R22" s="18"/>
      <c r="S22" s="18"/>
    </row>
    <row r="23" spans="1:19" ht="15.75" customHeight="1">
      <c r="A23" s="4" t="s">
        <v>24</v>
      </c>
      <c r="B23" s="16" t="s">
        <v>25</v>
      </c>
      <c r="C23" s="16" t="s">
        <v>26</v>
      </c>
      <c r="D23" s="5" t="s">
        <v>67</v>
      </c>
      <c r="E23" s="5" t="s">
        <v>72</v>
      </c>
      <c r="F23" s="56" t="s">
        <v>78</v>
      </c>
      <c r="G23" s="57" t="s">
        <v>87</v>
      </c>
      <c r="H23" s="56" t="s">
        <v>79</v>
      </c>
      <c r="I23" s="58" t="s">
        <v>93</v>
      </c>
      <c r="J23" s="16" t="s">
        <v>27</v>
      </c>
      <c r="K23" s="65"/>
      <c r="L23" s="6">
        <f t="shared" si="1"/>
        <v>0</v>
      </c>
      <c r="M23" s="17"/>
      <c r="N23" s="17"/>
      <c r="O23" s="17"/>
      <c r="P23" s="17"/>
      <c r="Q23" s="17"/>
      <c r="R23" s="18"/>
      <c r="S23" s="18"/>
    </row>
    <row r="24" spans="1:19" ht="15" thickBot="1">
      <c r="A24" s="9"/>
      <c r="B24" s="20"/>
      <c r="C24" s="20" t="s">
        <v>28</v>
      </c>
      <c r="D24" s="10" t="s">
        <v>63</v>
      </c>
      <c r="E24" s="10" t="s">
        <v>77</v>
      </c>
      <c r="F24" s="52" t="s">
        <v>88</v>
      </c>
      <c r="G24" s="52">
        <v>1</v>
      </c>
      <c r="H24" s="52" t="s">
        <v>79</v>
      </c>
      <c r="I24" s="10" t="s">
        <v>92</v>
      </c>
      <c r="J24" s="20" t="s">
        <v>29</v>
      </c>
      <c r="K24" s="67"/>
      <c r="L24" s="44">
        <f t="shared" si="1"/>
        <v>0</v>
      </c>
      <c r="M24" s="17"/>
      <c r="N24" s="17"/>
      <c r="O24" s="17"/>
      <c r="P24" s="17"/>
      <c r="Q24" s="17"/>
      <c r="R24" s="18"/>
      <c r="S24" s="18"/>
    </row>
    <row r="25" spans="1:19" ht="15" thickBot="1">
      <c r="A25" s="21" t="s">
        <v>30</v>
      </c>
      <c r="B25" s="22" t="s">
        <v>31</v>
      </c>
      <c r="C25" s="22" t="s">
        <v>28</v>
      </c>
      <c r="D25" s="54" t="s">
        <v>63</v>
      </c>
      <c r="E25" s="54" t="s">
        <v>77</v>
      </c>
      <c r="F25" s="55" t="s">
        <v>88</v>
      </c>
      <c r="G25" s="55">
        <v>1</v>
      </c>
      <c r="H25" s="55" t="s">
        <v>79</v>
      </c>
      <c r="I25" s="54" t="s">
        <v>92</v>
      </c>
      <c r="J25" s="22" t="s">
        <v>32</v>
      </c>
      <c r="K25" s="68"/>
      <c r="L25" s="13">
        <f t="shared" si="1"/>
        <v>0</v>
      </c>
      <c r="M25" s="17"/>
      <c r="N25" s="17"/>
      <c r="O25" s="17"/>
      <c r="P25" s="17"/>
      <c r="Q25" s="17"/>
      <c r="R25" s="18"/>
      <c r="S25" s="18"/>
    </row>
    <row r="26" spans="1:19" ht="14.25">
      <c r="A26" s="23" t="s">
        <v>48</v>
      </c>
      <c r="B26" s="16" t="s">
        <v>49</v>
      </c>
      <c r="C26" s="5" t="s">
        <v>8</v>
      </c>
      <c r="D26" s="5" t="s">
        <v>61</v>
      </c>
      <c r="E26" s="5" t="s">
        <v>77</v>
      </c>
      <c r="F26" s="51" t="s">
        <v>88</v>
      </c>
      <c r="G26" s="51">
        <v>1</v>
      </c>
      <c r="H26" s="51" t="s">
        <v>79</v>
      </c>
      <c r="I26" s="5" t="s">
        <v>89</v>
      </c>
      <c r="J26" s="16" t="s">
        <v>33</v>
      </c>
      <c r="K26" s="65"/>
      <c r="L26" s="6">
        <f t="shared" si="1"/>
        <v>0</v>
      </c>
      <c r="M26" s="17"/>
      <c r="N26" s="17"/>
      <c r="O26" s="17"/>
      <c r="P26" s="17"/>
      <c r="Q26" s="17"/>
      <c r="R26" s="18"/>
      <c r="S26" s="18"/>
    </row>
    <row r="27" spans="1:19" ht="14.25">
      <c r="A27" s="24"/>
      <c r="B27" s="19"/>
      <c r="C27" s="8" t="s">
        <v>9</v>
      </c>
      <c r="D27" s="8" t="s">
        <v>62</v>
      </c>
      <c r="E27" s="8" t="s">
        <v>77</v>
      </c>
      <c r="F27" s="50" t="s">
        <v>88</v>
      </c>
      <c r="G27" s="50">
        <v>1</v>
      </c>
      <c r="H27" s="50" t="s">
        <v>79</v>
      </c>
      <c r="I27" s="8" t="s">
        <v>89</v>
      </c>
      <c r="J27" s="19" t="s">
        <v>34</v>
      </c>
      <c r="K27" s="66"/>
      <c r="L27" s="42">
        <f t="shared" si="1"/>
        <v>0</v>
      </c>
      <c r="M27" s="17"/>
      <c r="N27" s="17"/>
      <c r="O27" s="17"/>
      <c r="P27" s="17"/>
      <c r="Q27" s="17"/>
      <c r="R27" s="18"/>
      <c r="S27" s="18"/>
    </row>
    <row r="28" spans="1:19" ht="14.25">
      <c r="A28" s="24"/>
      <c r="B28" s="19"/>
      <c r="C28" s="8" t="s">
        <v>10</v>
      </c>
      <c r="D28" s="8" t="s">
        <v>63</v>
      </c>
      <c r="E28" s="8" t="s">
        <v>77</v>
      </c>
      <c r="F28" s="50" t="s">
        <v>88</v>
      </c>
      <c r="G28" s="50">
        <v>1</v>
      </c>
      <c r="H28" s="50" t="s">
        <v>79</v>
      </c>
      <c r="I28" s="8" t="s">
        <v>89</v>
      </c>
      <c r="J28" s="19" t="s">
        <v>34</v>
      </c>
      <c r="K28" s="66"/>
      <c r="L28" s="42">
        <f t="shared" si="1"/>
        <v>0</v>
      </c>
      <c r="M28" s="17"/>
      <c r="N28" s="17"/>
      <c r="O28" s="17"/>
      <c r="P28" s="17"/>
      <c r="Q28" s="17"/>
      <c r="R28" s="18"/>
      <c r="S28" s="18"/>
    </row>
    <row r="29" spans="1:19" ht="14.25">
      <c r="A29" s="24"/>
      <c r="B29" s="19"/>
      <c r="C29" s="8" t="s">
        <v>35</v>
      </c>
      <c r="D29" s="8" t="s">
        <v>65</v>
      </c>
      <c r="E29" s="8" t="s">
        <v>77</v>
      </c>
      <c r="F29" s="48" t="s">
        <v>71</v>
      </c>
      <c r="G29" s="50">
        <v>1</v>
      </c>
      <c r="H29" s="50" t="s">
        <v>79</v>
      </c>
      <c r="I29" s="8" t="s">
        <v>90</v>
      </c>
      <c r="J29" s="19" t="s">
        <v>36</v>
      </c>
      <c r="K29" s="66"/>
      <c r="L29" s="42">
        <f t="shared" si="1"/>
        <v>0</v>
      </c>
      <c r="M29" s="17"/>
      <c r="N29" s="17"/>
      <c r="O29" s="17"/>
      <c r="P29" s="17"/>
      <c r="Q29" s="17"/>
      <c r="R29" s="18"/>
      <c r="S29" s="18"/>
    </row>
    <row r="30" spans="1:19" ht="15" thickBot="1">
      <c r="A30" s="25"/>
      <c r="B30" s="20"/>
      <c r="C30" s="10" t="s">
        <v>37</v>
      </c>
      <c r="D30" s="10" t="s">
        <v>65</v>
      </c>
      <c r="E30" s="10" t="s">
        <v>77</v>
      </c>
      <c r="F30" s="53" t="s">
        <v>71</v>
      </c>
      <c r="G30" s="52">
        <v>1</v>
      </c>
      <c r="H30" s="52" t="s">
        <v>79</v>
      </c>
      <c r="I30" s="10" t="s">
        <v>90</v>
      </c>
      <c r="J30" s="20" t="s">
        <v>33</v>
      </c>
      <c r="K30" s="67"/>
      <c r="L30" s="44">
        <f t="shared" si="1"/>
        <v>0</v>
      </c>
      <c r="M30" s="17"/>
      <c r="N30" s="17"/>
      <c r="O30" s="17"/>
      <c r="P30" s="17"/>
      <c r="Q30" s="17"/>
      <c r="R30" s="18"/>
      <c r="S30" s="18"/>
    </row>
    <row r="31" spans="1:19" ht="14.25">
      <c r="A31" s="23" t="s">
        <v>47</v>
      </c>
      <c r="B31" s="16" t="s">
        <v>50</v>
      </c>
      <c r="C31" s="5" t="s">
        <v>8</v>
      </c>
      <c r="D31" s="5" t="s">
        <v>61</v>
      </c>
      <c r="E31" s="5" t="s">
        <v>77</v>
      </c>
      <c r="F31" s="51" t="s">
        <v>88</v>
      </c>
      <c r="G31" s="51">
        <v>1</v>
      </c>
      <c r="H31" s="51" t="s">
        <v>79</v>
      </c>
      <c r="I31" s="5" t="s">
        <v>89</v>
      </c>
      <c r="J31" s="16" t="s">
        <v>33</v>
      </c>
      <c r="K31" s="65"/>
      <c r="L31" s="6">
        <f>K31*J31</f>
        <v>0</v>
      </c>
      <c r="M31" s="17"/>
      <c r="N31" s="17"/>
      <c r="O31" s="17"/>
      <c r="P31" s="17"/>
      <c r="Q31" s="17"/>
      <c r="R31" s="18"/>
      <c r="S31" s="18"/>
    </row>
    <row r="32" spans="1:19" ht="14.25">
      <c r="A32" s="24"/>
      <c r="B32" s="19"/>
      <c r="C32" s="8" t="s">
        <v>9</v>
      </c>
      <c r="D32" s="8" t="s">
        <v>62</v>
      </c>
      <c r="E32" s="8" t="s">
        <v>77</v>
      </c>
      <c r="F32" s="50" t="s">
        <v>88</v>
      </c>
      <c r="G32" s="50">
        <v>1</v>
      </c>
      <c r="H32" s="50" t="s">
        <v>79</v>
      </c>
      <c r="I32" s="8" t="s">
        <v>89</v>
      </c>
      <c r="J32" s="19" t="s">
        <v>34</v>
      </c>
      <c r="K32" s="66"/>
      <c r="L32" s="42">
        <f>K32*J32</f>
        <v>0</v>
      </c>
      <c r="M32" s="17"/>
      <c r="N32" s="17"/>
      <c r="O32" s="17"/>
      <c r="P32" s="17"/>
      <c r="Q32" s="17"/>
      <c r="R32" s="18"/>
      <c r="S32" s="18"/>
    </row>
    <row r="33" spans="1:19" ht="14.25">
      <c r="A33" s="24"/>
      <c r="B33" s="19"/>
      <c r="C33" s="8" t="s">
        <v>10</v>
      </c>
      <c r="D33" s="8" t="s">
        <v>63</v>
      </c>
      <c r="E33" s="8" t="s">
        <v>77</v>
      </c>
      <c r="F33" s="50" t="s">
        <v>88</v>
      </c>
      <c r="G33" s="50">
        <v>1</v>
      </c>
      <c r="H33" s="50" t="s">
        <v>79</v>
      </c>
      <c r="I33" s="8" t="s">
        <v>89</v>
      </c>
      <c r="J33" s="19" t="s">
        <v>34</v>
      </c>
      <c r="K33" s="66"/>
      <c r="L33" s="42">
        <f>K33*J33</f>
        <v>0</v>
      </c>
      <c r="M33" s="17"/>
      <c r="N33" s="17"/>
      <c r="O33" s="17"/>
      <c r="P33" s="17"/>
      <c r="Q33" s="17"/>
      <c r="R33" s="18"/>
      <c r="S33" s="18"/>
    </row>
    <row r="34" spans="1:19" ht="14.25">
      <c r="A34" s="24"/>
      <c r="B34" s="19"/>
      <c r="C34" s="8" t="s">
        <v>35</v>
      </c>
      <c r="D34" s="8" t="s">
        <v>65</v>
      </c>
      <c r="E34" s="8" t="s">
        <v>77</v>
      </c>
      <c r="F34" s="48" t="s">
        <v>71</v>
      </c>
      <c r="G34" s="50">
        <v>1</v>
      </c>
      <c r="H34" s="50" t="s">
        <v>79</v>
      </c>
      <c r="I34" s="8" t="s">
        <v>90</v>
      </c>
      <c r="J34" s="19" t="s">
        <v>36</v>
      </c>
      <c r="K34" s="66"/>
      <c r="L34" s="42">
        <f>K34*J34</f>
        <v>0</v>
      </c>
      <c r="M34" s="17"/>
      <c r="N34" s="17"/>
      <c r="O34" s="17"/>
      <c r="P34" s="17"/>
      <c r="Q34" s="17"/>
      <c r="R34" s="18"/>
      <c r="S34" s="18"/>
    </row>
    <row r="35" spans="1:19" ht="15" thickBot="1">
      <c r="A35" s="25"/>
      <c r="B35" s="20"/>
      <c r="C35" s="10" t="s">
        <v>37</v>
      </c>
      <c r="D35" s="10" t="s">
        <v>65</v>
      </c>
      <c r="E35" s="10" t="s">
        <v>77</v>
      </c>
      <c r="F35" s="53" t="s">
        <v>71</v>
      </c>
      <c r="G35" s="52">
        <v>1</v>
      </c>
      <c r="H35" s="52" t="s">
        <v>79</v>
      </c>
      <c r="I35" s="10" t="s">
        <v>90</v>
      </c>
      <c r="J35" s="20" t="s">
        <v>33</v>
      </c>
      <c r="K35" s="67"/>
      <c r="L35" s="44">
        <f>K35*J35</f>
        <v>0</v>
      </c>
      <c r="M35" s="17"/>
      <c r="N35" s="17"/>
      <c r="O35" s="17"/>
      <c r="P35" s="17"/>
      <c r="Q35" s="17"/>
      <c r="R35" s="18"/>
      <c r="S35" s="18"/>
    </row>
    <row r="36" spans="1:19" ht="14.25">
      <c r="A36" s="4" t="s">
        <v>6</v>
      </c>
      <c r="B36" s="16" t="s">
        <v>38</v>
      </c>
      <c r="C36" s="5" t="s">
        <v>9</v>
      </c>
      <c r="D36" s="5" t="s">
        <v>62</v>
      </c>
      <c r="E36" s="5" t="s">
        <v>77</v>
      </c>
      <c r="F36" s="51" t="s">
        <v>88</v>
      </c>
      <c r="G36" s="51">
        <v>1</v>
      </c>
      <c r="H36" s="51" t="s">
        <v>79</v>
      </c>
      <c r="I36" s="5" t="s">
        <v>89</v>
      </c>
      <c r="J36" s="16" t="s">
        <v>34</v>
      </c>
      <c r="K36" s="65"/>
      <c r="L36" s="6">
        <f t="shared" si="1"/>
        <v>0</v>
      </c>
      <c r="M36" s="17"/>
      <c r="N36" s="17"/>
      <c r="O36" s="17"/>
      <c r="P36" s="17"/>
      <c r="Q36" s="17"/>
      <c r="R36" s="18"/>
      <c r="S36" s="18"/>
    </row>
    <row r="37" spans="1:19" ht="14.25">
      <c r="A37" s="7"/>
      <c r="B37" s="19"/>
      <c r="C37" s="8" t="s">
        <v>10</v>
      </c>
      <c r="D37" s="8" t="s">
        <v>63</v>
      </c>
      <c r="E37" s="8" t="s">
        <v>77</v>
      </c>
      <c r="F37" s="50" t="s">
        <v>88</v>
      </c>
      <c r="G37" s="50">
        <v>1</v>
      </c>
      <c r="H37" s="50" t="s">
        <v>79</v>
      </c>
      <c r="I37" s="8" t="s">
        <v>89</v>
      </c>
      <c r="J37" s="19" t="s">
        <v>34</v>
      </c>
      <c r="K37" s="66"/>
      <c r="L37" s="42">
        <f t="shared" si="1"/>
        <v>0</v>
      </c>
      <c r="M37" s="17"/>
      <c r="N37" s="17"/>
      <c r="O37" s="17"/>
      <c r="P37" s="17"/>
      <c r="Q37" s="17"/>
      <c r="R37" s="18"/>
      <c r="S37" s="18"/>
    </row>
    <row r="38" spans="1:19" ht="14.25">
      <c r="A38" s="7"/>
      <c r="B38" s="19"/>
      <c r="C38" s="8" t="s">
        <v>35</v>
      </c>
      <c r="D38" s="8" t="s">
        <v>65</v>
      </c>
      <c r="E38" s="8" t="s">
        <v>77</v>
      </c>
      <c r="F38" s="48" t="s">
        <v>71</v>
      </c>
      <c r="G38" s="50">
        <v>1</v>
      </c>
      <c r="H38" s="50" t="s">
        <v>79</v>
      </c>
      <c r="I38" s="8" t="s">
        <v>90</v>
      </c>
      <c r="J38" s="19" t="s">
        <v>36</v>
      </c>
      <c r="K38" s="66"/>
      <c r="L38" s="42">
        <f t="shared" si="1"/>
        <v>0</v>
      </c>
      <c r="M38" s="17"/>
      <c r="N38" s="17"/>
      <c r="O38" s="17"/>
      <c r="P38" s="17"/>
      <c r="Q38" s="17"/>
      <c r="R38" s="18"/>
      <c r="S38" s="18"/>
    </row>
    <row r="39" spans="1:19" ht="15" thickBot="1">
      <c r="A39" s="9"/>
      <c r="B39" s="20"/>
      <c r="C39" s="10" t="s">
        <v>37</v>
      </c>
      <c r="D39" s="10" t="s">
        <v>65</v>
      </c>
      <c r="E39" s="10" t="s">
        <v>77</v>
      </c>
      <c r="F39" s="53" t="s">
        <v>71</v>
      </c>
      <c r="G39" s="52">
        <v>1</v>
      </c>
      <c r="H39" s="52" t="s">
        <v>79</v>
      </c>
      <c r="I39" s="10" t="s">
        <v>90</v>
      </c>
      <c r="J39" s="20" t="s">
        <v>33</v>
      </c>
      <c r="K39" s="67"/>
      <c r="L39" s="44">
        <f t="shared" si="1"/>
        <v>0</v>
      </c>
      <c r="M39" s="17"/>
      <c r="N39" s="17"/>
      <c r="O39" s="17"/>
      <c r="P39" s="17"/>
      <c r="Q39" s="17"/>
      <c r="R39" s="18"/>
      <c r="S39" s="18"/>
    </row>
    <row r="40" spans="1:19" ht="14.25">
      <c r="A40" s="4" t="s">
        <v>39</v>
      </c>
      <c r="B40" s="16" t="s">
        <v>40</v>
      </c>
      <c r="C40" s="5" t="s">
        <v>8</v>
      </c>
      <c r="D40" s="5" t="s">
        <v>61</v>
      </c>
      <c r="E40" s="5" t="s">
        <v>77</v>
      </c>
      <c r="F40" s="51" t="s">
        <v>88</v>
      </c>
      <c r="G40" s="51">
        <v>1</v>
      </c>
      <c r="H40" s="51" t="s">
        <v>79</v>
      </c>
      <c r="I40" s="5" t="s">
        <v>89</v>
      </c>
      <c r="J40" s="16" t="s">
        <v>33</v>
      </c>
      <c r="K40" s="65"/>
      <c r="L40" s="6">
        <f t="shared" si="1"/>
        <v>0</v>
      </c>
      <c r="M40" s="17"/>
      <c r="N40" s="17"/>
      <c r="O40" s="17"/>
      <c r="P40" s="17"/>
      <c r="Q40" s="17"/>
      <c r="R40" s="18"/>
      <c r="S40" s="18"/>
    </row>
    <row r="41" spans="1:19" ht="14.25">
      <c r="A41" s="7"/>
      <c r="B41" s="19"/>
      <c r="C41" s="8" t="s">
        <v>9</v>
      </c>
      <c r="D41" s="8" t="s">
        <v>62</v>
      </c>
      <c r="E41" s="8" t="s">
        <v>77</v>
      </c>
      <c r="F41" s="50" t="s">
        <v>88</v>
      </c>
      <c r="G41" s="50">
        <v>1</v>
      </c>
      <c r="H41" s="50" t="s">
        <v>79</v>
      </c>
      <c r="I41" s="8" t="s">
        <v>89</v>
      </c>
      <c r="J41" s="19" t="s">
        <v>34</v>
      </c>
      <c r="K41" s="66"/>
      <c r="L41" s="42">
        <f t="shared" si="1"/>
        <v>0</v>
      </c>
      <c r="M41" s="17"/>
      <c r="N41" s="17"/>
      <c r="O41" s="17"/>
      <c r="P41" s="17"/>
      <c r="Q41" s="17"/>
      <c r="R41" s="18"/>
      <c r="S41" s="18"/>
    </row>
    <row r="42" spans="1:19" ht="14.25">
      <c r="A42" s="7"/>
      <c r="B42" s="19"/>
      <c r="C42" s="8" t="s">
        <v>10</v>
      </c>
      <c r="D42" s="8" t="s">
        <v>63</v>
      </c>
      <c r="E42" s="8" t="s">
        <v>77</v>
      </c>
      <c r="F42" s="50" t="s">
        <v>88</v>
      </c>
      <c r="G42" s="50">
        <v>1</v>
      </c>
      <c r="H42" s="50" t="s">
        <v>79</v>
      </c>
      <c r="I42" s="8" t="s">
        <v>89</v>
      </c>
      <c r="J42" s="19" t="s">
        <v>34</v>
      </c>
      <c r="K42" s="66"/>
      <c r="L42" s="42">
        <f t="shared" si="1"/>
        <v>0</v>
      </c>
      <c r="M42" s="17"/>
      <c r="N42" s="17"/>
      <c r="O42" s="17"/>
      <c r="P42" s="17"/>
      <c r="Q42" s="17"/>
      <c r="R42" s="18"/>
      <c r="S42" s="18"/>
    </row>
    <row r="43" spans="1:19" ht="14.25">
      <c r="A43" s="7"/>
      <c r="B43" s="19"/>
      <c r="C43" s="8" t="s">
        <v>35</v>
      </c>
      <c r="D43" s="8" t="s">
        <v>65</v>
      </c>
      <c r="E43" s="8" t="s">
        <v>77</v>
      </c>
      <c r="F43" s="48" t="s">
        <v>71</v>
      </c>
      <c r="G43" s="50">
        <v>1</v>
      </c>
      <c r="H43" s="50" t="s">
        <v>79</v>
      </c>
      <c r="I43" s="8" t="s">
        <v>90</v>
      </c>
      <c r="J43" s="19" t="s">
        <v>36</v>
      </c>
      <c r="K43" s="66"/>
      <c r="L43" s="42">
        <f t="shared" si="1"/>
        <v>0</v>
      </c>
      <c r="M43" s="17"/>
      <c r="N43" s="17"/>
      <c r="O43" s="17"/>
      <c r="P43" s="17"/>
      <c r="Q43" s="17"/>
      <c r="R43" s="18"/>
      <c r="S43" s="18"/>
    </row>
    <row r="44" spans="1:19" ht="15" thickBot="1">
      <c r="A44" s="9"/>
      <c r="B44" s="20"/>
      <c r="C44" s="10" t="s">
        <v>37</v>
      </c>
      <c r="D44" s="10" t="s">
        <v>65</v>
      </c>
      <c r="E44" s="10" t="s">
        <v>77</v>
      </c>
      <c r="F44" s="53" t="s">
        <v>71</v>
      </c>
      <c r="G44" s="52">
        <v>1</v>
      </c>
      <c r="H44" s="52" t="s">
        <v>79</v>
      </c>
      <c r="I44" s="10" t="s">
        <v>90</v>
      </c>
      <c r="J44" s="20" t="s">
        <v>33</v>
      </c>
      <c r="K44" s="67"/>
      <c r="L44" s="44">
        <f t="shared" si="1"/>
        <v>0</v>
      </c>
      <c r="M44" s="17"/>
      <c r="N44" s="17"/>
      <c r="O44" s="17"/>
      <c r="P44" s="17"/>
      <c r="Q44" s="17"/>
      <c r="R44" s="18"/>
      <c r="S44" s="18"/>
    </row>
    <row r="45" spans="1:19" ht="14.25">
      <c r="A45" s="4" t="s">
        <v>41</v>
      </c>
      <c r="B45" s="16" t="s">
        <v>42</v>
      </c>
      <c r="C45" s="5" t="s">
        <v>9</v>
      </c>
      <c r="D45" s="5" t="s">
        <v>62</v>
      </c>
      <c r="E45" s="5" t="s">
        <v>77</v>
      </c>
      <c r="F45" s="51" t="s">
        <v>88</v>
      </c>
      <c r="G45" s="51">
        <v>1</v>
      </c>
      <c r="H45" s="51" t="s">
        <v>79</v>
      </c>
      <c r="I45" s="5" t="s">
        <v>89</v>
      </c>
      <c r="J45" s="16" t="s">
        <v>34</v>
      </c>
      <c r="K45" s="65"/>
      <c r="L45" s="6">
        <f t="shared" si="1"/>
        <v>0</v>
      </c>
      <c r="M45" s="17"/>
      <c r="N45" s="17"/>
      <c r="O45" s="17"/>
      <c r="P45" s="17"/>
      <c r="Q45" s="17"/>
      <c r="R45" s="18"/>
      <c r="S45" s="18"/>
    </row>
    <row r="46" spans="1:19" ht="14.25">
      <c r="A46" s="7"/>
      <c r="B46" s="19"/>
      <c r="C46" s="8" t="s">
        <v>10</v>
      </c>
      <c r="D46" s="8" t="s">
        <v>63</v>
      </c>
      <c r="E46" s="8" t="s">
        <v>77</v>
      </c>
      <c r="F46" s="50" t="s">
        <v>88</v>
      </c>
      <c r="G46" s="50">
        <v>1</v>
      </c>
      <c r="H46" s="50" t="s">
        <v>79</v>
      </c>
      <c r="I46" s="8" t="s">
        <v>89</v>
      </c>
      <c r="J46" s="19" t="s">
        <v>34</v>
      </c>
      <c r="K46" s="66"/>
      <c r="L46" s="42">
        <f t="shared" si="1"/>
        <v>0</v>
      </c>
      <c r="M46" s="17"/>
      <c r="N46" s="17"/>
      <c r="O46" s="17"/>
      <c r="P46" s="17"/>
      <c r="Q46" s="17"/>
      <c r="R46" s="18"/>
      <c r="S46" s="18"/>
    </row>
    <row r="47" spans="1:19" ht="14.25">
      <c r="A47" s="7"/>
      <c r="B47" s="19"/>
      <c r="C47" s="8" t="s">
        <v>35</v>
      </c>
      <c r="D47" s="8" t="s">
        <v>65</v>
      </c>
      <c r="E47" s="8" t="s">
        <v>77</v>
      </c>
      <c r="F47" s="48" t="s">
        <v>71</v>
      </c>
      <c r="G47" s="50">
        <v>1</v>
      </c>
      <c r="H47" s="50" t="s">
        <v>79</v>
      </c>
      <c r="I47" s="8" t="s">
        <v>90</v>
      </c>
      <c r="J47" s="19" t="s">
        <v>36</v>
      </c>
      <c r="K47" s="66"/>
      <c r="L47" s="42">
        <f t="shared" si="1"/>
        <v>0</v>
      </c>
      <c r="M47" s="17"/>
      <c r="N47" s="17"/>
      <c r="O47" s="17"/>
      <c r="P47" s="17"/>
      <c r="Q47" s="17"/>
      <c r="R47" s="18"/>
      <c r="S47" s="18"/>
    </row>
    <row r="48" spans="1:19" ht="14.25">
      <c r="A48" s="7"/>
      <c r="B48" s="19"/>
      <c r="C48" s="8" t="s">
        <v>37</v>
      </c>
      <c r="D48" s="8" t="s">
        <v>65</v>
      </c>
      <c r="E48" s="8" t="s">
        <v>77</v>
      </c>
      <c r="F48" s="48" t="s">
        <v>71</v>
      </c>
      <c r="G48" s="50">
        <v>1</v>
      </c>
      <c r="H48" s="50" t="s">
        <v>79</v>
      </c>
      <c r="I48" s="8" t="s">
        <v>90</v>
      </c>
      <c r="J48" s="19" t="s">
        <v>33</v>
      </c>
      <c r="K48" s="66"/>
      <c r="L48" s="42">
        <f t="shared" si="1"/>
        <v>0</v>
      </c>
      <c r="M48" s="17"/>
      <c r="N48" s="17"/>
      <c r="O48" s="17"/>
      <c r="P48" s="17"/>
      <c r="Q48" s="17"/>
      <c r="R48" s="18"/>
      <c r="S48" s="18"/>
    </row>
    <row r="49" spans="1:19" ht="15" thickBot="1">
      <c r="A49" s="9"/>
      <c r="B49" s="20"/>
      <c r="C49" s="10" t="s">
        <v>43</v>
      </c>
      <c r="D49" s="10" t="s">
        <v>66</v>
      </c>
      <c r="E49" s="10" t="s">
        <v>77</v>
      </c>
      <c r="F49" s="52" t="s">
        <v>88</v>
      </c>
      <c r="G49" s="52">
        <v>1</v>
      </c>
      <c r="H49" s="52" t="s">
        <v>79</v>
      </c>
      <c r="I49" s="10" t="s">
        <v>89</v>
      </c>
      <c r="J49" s="20" t="s">
        <v>44</v>
      </c>
      <c r="K49" s="67"/>
      <c r="L49" s="44">
        <f t="shared" si="1"/>
        <v>0</v>
      </c>
      <c r="M49" s="17"/>
      <c r="N49" s="17"/>
      <c r="O49" s="17"/>
      <c r="P49" s="17"/>
      <c r="Q49" s="17"/>
      <c r="R49" s="18"/>
      <c r="S49" s="18"/>
    </row>
    <row r="50" spans="1:19" ht="14.25">
      <c r="A50" s="4" t="s">
        <v>45</v>
      </c>
      <c r="B50" s="16" t="s">
        <v>46</v>
      </c>
      <c r="C50" s="5" t="s">
        <v>9</v>
      </c>
      <c r="D50" s="5" t="s">
        <v>62</v>
      </c>
      <c r="E50" s="5" t="s">
        <v>77</v>
      </c>
      <c r="F50" s="51" t="s">
        <v>88</v>
      </c>
      <c r="G50" s="51">
        <v>1</v>
      </c>
      <c r="H50" s="51" t="s">
        <v>79</v>
      </c>
      <c r="I50" s="5" t="s">
        <v>89</v>
      </c>
      <c r="J50" s="16" t="s">
        <v>34</v>
      </c>
      <c r="K50" s="65"/>
      <c r="L50" s="6">
        <f t="shared" si="1"/>
        <v>0</v>
      </c>
      <c r="M50" s="17"/>
      <c r="N50" s="17"/>
      <c r="O50" s="17"/>
      <c r="P50" s="17"/>
      <c r="Q50" s="17"/>
      <c r="R50" s="18"/>
      <c r="S50" s="18"/>
    </row>
    <row r="51" spans="1:19" ht="14.25">
      <c r="A51" s="7"/>
      <c r="B51" s="19"/>
      <c r="C51" s="8" t="s">
        <v>10</v>
      </c>
      <c r="D51" s="8" t="s">
        <v>63</v>
      </c>
      <c r="E51" s="8" t="s">
        <v>77</v>
      </c>
      <c r="F51" s="50" t="s">
        <v>88</v>
      </c>
      <c r="G51" s="50">
        <v>1</v>
      </c>
      <c r="H51" s="50" t="s">
        <v>79</v>
      </c>
      <c r="I51" s="8" t="s">
        <v>89</v>
      </c>
      <c r="J51" s="19" t="s">
        <v>34</v>
      </c>
      <c r="K51" s="66"/>
      <c r="L51" s="42">
        <f t="shared" si="1"/>
        <v>0</v>
      </c>
      <c r="M51" s="17"/>
      <c r="N51" s="17"/>
      <c r="O51" s="17"/>
      <c r="P51" s="17"/>
      <c r="Q51" s="17"/>
      <c r="R51" s="18"/>
      <c r="S51" s="18"/>
    </row>
    <row r="52" spans="1:19" ht="14.25">
      <c r="A52" s="7"/>
      <c r="B52" s="19"/>
      <c r="C52" s="8" t="s">
        <v>35</v>
      </c>
      <c r="D52" s="8" t="s">
        <v>65</v>
      </c>
      <c r="E52" s="8" t="s">
        <v>77</v>
      </c>
      <c r="F52" s="48" t="s">
        <v>71</v>
      </c>
      <c r="G52" s="50">
        <v>1</v>
      </c>
      <c r="H52" s="50" t="s">
        <v>79</v>
      </c>
      <c r="I52" s="8" t="s">
        <v>90</v>
      </c>
      <c r="J52" s="19" t="s">
        <v>36</v>
      </c>
      <c r="K52" s="66"/>
      <c r="L52" s="42">
        <f t="shared" si="1"/>
        <v>0</v>
      </c>
      <c r="M52" s="17"/>
      <c r="N52" s="17"/>
      <c r="O52" s="17"/>
      <c r="P52" s="17"/>
      <c r="Q52" s="17"/>
      <c r="R52" s="18"/>
      <c r="S52" s="18"/>
    </row>
    <row r="53" spans="1:19" ht="14.25">
      <c r="A53" s="11"/>
      <c r="B53" s="8"/>
      <c r="C53" s="8" t="s">
        <v>37</v>
      </c>
      <c r="D53" s="8" t="s">
        <v>65</v>
      </c>
      <c r="E53" s="8" t="s">
        <v>77</v>
      </c>
      <c r="F53" s="48" t="s">
        <v>71</v>
      </c>
      <c r="G53" s="50">
        <v>1</v>
      </c>
      <c r="H53" s="50" t="s">
        <v>79</v>
      </c>
      <c r="I53" s="8" t="s">
        <v>90</v>
      </c>
      <c r="J53" s="26">
        <v>100</v>
      </c>
      <c r="K53" s="66"/>
      <c r="L53" s="42">
        <f t="shared" si="1"/>
        <v>0</v>
      </c>
      <c r="M53" s="18"/>
      <c r="N53" s="18"/>
      <c r="O53" s="18"/>
      <c r="P53" s="18"/>
      <c r="Q53" s="18"/>
      <c r="R53" s="18"/>
      <c r="S53" s="18"/>
    </row>
    <row r="54" spans="1:19" ht="15" thickBot="1">
      <c r="A54" s="12"/>
      <c r="B54" s="10"/>
      <c r="C54" s="27" t="s">
        <v>43</v>
      </c>
      <c r="D54" s="10" t="s">
        <v>66</v>
      </c>
      <c r="E54" s="10" t="s">
        <v>77</v>
      </c>
      <c r="F54" s="52" t="s">
        <v>88</v>
      </c>
      <c r="G54" s="52">
        <v>1</v>
      </c>
      <c r="H54" s="52" t="s">
        <v>79</v>
      </c>
      <c r="I54" s="10" t="s">
        <v>89</v>
      </c>
      <c r="J54" s="28">
        <v>20</v>
      </c>
      <c r="K54" s="67"/>
      <c r="L54" s="44">
        <f t="shared" si="1"/>
        <v>0</v>
      </c>
      <c r="M54" s="17"/>
      <c r="N54" s="17"/>
      <c r="O54" s="17"/>
      <c r="P54" s="17"/>
      <c r="Q54" s="17"/>
      <c r="R54" s="17"/>
      <c r="S54" s="17"/>
    </row>
    <row r="55" spans="3:12" ht="14.25">
      <c r="C55" s="14"/>
      <c r="D55" s="18"/>
      <c r="E55" s="18"/>
      <c r="F55" s="18"/>
      <c r="G55" s="18"/>
      <c r="H55" s="18"/>
      <c r="I55" s="18"/>
      <c r="J55" s="29"/>
      <c r="L55" s="15"/>
    </row>
    <row r="56" spans="1:14" ht="14.25">
      <c r="A56" s="61" t="s">
        <v>99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9" spans="3:12" s="69" customFormat="1" ht="15">
      <c r="C59" s="70" t="s">
        <v>52</v>
      </c>
      <c r="D59" s="71"/>
      <c r="E59" s="71"/>
      <c r="F59" s="71"/>
      <c r="G59" s="71"/>
      <c r="H59" s="71"/>
      <c r="I59" s="71"/>
      <c r="J59" s="71"/>
      <c r="K59" s="72"/>
      <c r="L59" s="73">
        <f>SUM(L19:L54,L5:L14)</f>
        <v>0</v>
      </c>
    </row>
    <row r="60" spans="3:12" ht="14.25">
      <c r="C60" s="30" t="s">
        <v>53</v>
      </c>
      <c r="D60" s="31"/>
      <c r="E60" s="31"/>
      <c r="F60" s="31"/>
      <c r="G60" s="31"/>
      <c r="H60" s="31"/>
      <c r="I60" s="31"/>
      <c r="J60" s="31"/>
      <c r="K60" s="32"/>
      <c r="L60" s="33">
        <f>L59*0.21</f>
        <v>0</v>
      </c>
    </row>
    <row r="61" spans="3:12" ht="14.25">
      <c r="C61" s="34" t="s">
        <v>54</v>
      </c>
      <c r="D61" s="35"/>
      <c r="E61" s="35"/>
      <c r="F61" s="35"/>
      <c r="G61" s="35"/>
      <c r="H61" s="35"/>
      <c r="I61" s="35"/>
      <c r="J61" s="35"/>
      <c r="K61" s="36"/>
      <c r="L61" s="37">
        <f>L59*1.21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petz</dc:creator>
  <cp:keywords/>
  <dc:description/>
  <cp:lastModifiedBy>Šerák Ladislav</cp:lastModifiedBy>
  <dcterms:created xsi:type="dcterms:W3CDTF">2020-01-16T11:20:34Z</dcterms:created>
  <dcterms:modified xsi:type="dcterms:W3CDTF">2020-01-17T09:04:19Z</dcterms:modified>
  <cp:category/>
  <cp:version/>
  <cp:contentType/>
  <cp:contentStatus/>
</cp:coreProperties>
</file>