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List1" sheetId="1" r:id="rId1"/>
  </sheets>
  <definedNames>
    <definedName name="_xlnm._FilterDatabase" localSheetId="0" hidden="1">'List1'!$A$2:$J$86</definedName>
    <definedName name="_xlnm.Print_Area" localSheetId="0">'List1'!$A$1:$L$87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<sst xmlns="http://schemas.openxmlformats.org/spreadsheetml/2006/main" count="454" uniqueCount="199">
  <si>
    <t>objekt</t>
  </si>
  <si>
    <t>umístění</t>
  </si>
  <si>
    <t>číslo místnosti</t>
  </si>
  <si>
    <t>označení prvku</t>
  </si>
  <si>
    <t>název</t>
  </si>
  <si>
    <t>rozměr</t>
  </si>
  <si>
    <t>popis</t>
  </si>
  <si>
    <t xml:space="preserve">cena za 1 ks   bez DPH </t>
  </si>
  <si>
    <t>cena celkem bez   DPH</t>
  </si>
  <si>
    <t>DOZP Třešť 1</t>
  </si>
  <si>
    <t>zádveří</t>
  </si>
  <si>
    <t>1.12</t>
  </si>
  <si>
    <t xml:space="preserve">věšák s horní policí </t>
  </si>
  <si>
    <t>1000 x 200 x 1600</t>
  </si>
  <si>
    <t xml:space="preserve">2.26 </t>
  </si>
  <si>
    <t>2 S</t>
  </si>
  <si>
    <t>šatní skříň 2 m posuv. dveře</t>
  </si>
  <si>
    <t>2000 x 600 x 2 600</t>
  </si>
  <si>
    <t>2.26</t>
  </si>
  <si>
    <t>2 P</t>
  </si>
  <si>
    <t>skříň policová</t>
  </si>
  <si>
    <t>botník s lavicí</t>
  </si>
  <si>
    <t>1000 x 450 x 450</t>
  </si>
  <si>
    <t xml:space="preserve">obývací pokoj </t>
  </si>
  <si>
    <t>1.13
2.17</t>
  </si>
  <si>
    <t>600x1000</t>
  </si>
  <si>
    <t>komoda pod TV</t>
  </si>
  <si>
    <t>vyšší komoda</t>
  </si>
  <si>
    <t>1200x 420 x 1200</t>
  </si>
  <si>
    <t xml:space="preserve">1.13 </t>
  </si>
  <si>
    <t xml:space="preserve">obkladový panel </t>
  </si>
  <si>
    <t>800x18x2000</t>
  </si>
  <si>
    <t>1.14</t>
  </si>
  <si>
    <t>linka kuchyňská rovná</t>
  </si>
  <si>
    <t xml:space="preserve">délka 4000 mm </t>
  </si>
  <si>
    <t>2.17</t>
  </si>
  <si>
    <t xml:space="preserve">linka kuchyňská rohová </t>
  </si>
  <si>
    <t>jídelní pult , součást linky č. 43</t>
  </si>
  <si>
    <t>1200x900x680/1180</t>
  </si>
  <si>
    <t>Jídelní stůl s výškově nastavitelným zdvihem pomocí plynové pružiny , ovládání zdvihu pojistkou - umístěnou pod pracovní deskou. Podnož tvaru T s výškovou rektifikací přístupnou z čelní části. Stolová deska   deska umělý kámen např. typu Corian.</t>
  </si>
  <si>
    <t>1.13</t>
  </si>
  <si>
    <t>jídelní stůl  - výškově stavitelný</t>
  </si>
  <si>
    <t>900x900x680/1180</t>
  </si>
  <si>
    <t xml:space="preserve">pokoj klientů </t>
  </si>
  <si>
    <t>1.18 - 1 ks
1.17 - 1 ks
2.18 - 1 ks
2.21 - 1 ks
2.22 - 1 ks
2.23 - 1 ks</t>
  </si>
  <si>
    <t>stůl 80x80</t>
  </si>
  <si>
    <t>800 x 800 x750</t>
  </si>
  <si>
    <t xml:space="preserve">stůl klientský, kónické nohy z masivního dřeva s bezlubovým spojem, zaoblená stolová deska v požadovaném dekoru vyššího standardu např. Wodego tl. 25 mm ABS 2 mm </t>
  </si>
  <si>
    <t>komoda na pokoj</t>
  </si>
  <si>
    <t xml:space="preserve">960 x 420 x 900 </t>
  </si>
  <si>
    <t xml:space="preserve">závěsná polička 90 cm </t>
  </si>
  <si>
    <t>900 x 350 x 400</t>
  </si>
  <si>
    <t>noční stolek</t>
  </si>
  <si>
    <t>šatní skříň 2 m</t>
  </si>
  <si>
    <t>skříň vysoká šatní s nástavcem, půlená se 4 dveřmi. Vyrobena.z laminotřískové desky v dekoru vyššího standardu např. Wodego. Všechny  vnější LTD hrany a police opatřeny ABS hranou 2 mm, ostatní ABS hranou 0,5mm.Skříň je doplněna nástavcem  s úložným prostorem na prádlo. Základní , spodní část - vnitřní dělení se středovou pevnou stěnou, v horní části pevná police, v levé části šatní tyč v úpravě chrom, v pravé části trezor na osobní věci, 4  přestavitelné police, ve spodní nedělené části dva výsuvné šuplíky na obuv. Půda společná tvarová - půloblouk s přesahem 50mm, vyrobena z LTD 25mm. Záda LTD 8mm ve shodném dekoru   Korpus lepený, značkové kování, závěsy dveří 175 stupňů. Výsuvy kuličkové. Kování s doživotní zárukou. Úchytky tvaru U přizpůsobeny pro snadný úchop v úpravě nikl satinato. Možnost začlenění do sestavy. Prvek musí splňovat parametry bezpečného, zdravotně nezávadného výrobku.Vyrobeno z LTD vyššího  standardu.</t>
  </si>
  <si>
    <t>koupelna</t>
  </si>
  <si>
    <t xml:space="preserve">3.16 - 1 ks
</t>
  </si>
  <si>
    <t>polička 50</t>
  </si>
  <si>
    <r>
      <t xml:space="preserve">3.16 - 1 ks, </t>
    </r>
    <r>
      <rPr>
        <sz val="11"/>
        <color theme="3" tint="0.39998000860214233"/>
        <rFont val="Calibri"/>
        <family val="2"/>
        <scheme val="minor"/>
      </rPr>
      <t>1.16 1 ks, 2.19 - 1 ks, 2.20 - 1 ks, 2.25 - 1 ks</t>
    </r>
    <r>
      <rPr>
        <sz val="11"/>
        <color theme="1"/>
        <rFont val="Calibri"/>
        <family val="2"/>
        <scheme val="minor"/>
      </rPr>
      <t xml:space="preserve">
</t>
    </r>
  </si>
  <si>
    <t>skříňka do koupelny závěsná</t>
  </si>
  <si>
    <t>400x350x1300</t>
  </si>
  <si>
    <t xml:space="preserve">1.16 - 1 ks
2.19 - 1 ks
2.20 - 1 ks
2.25 - 1 ks
3.16 - 1 ks
</t>
  </si>
  <si>
    <t xml:space="preserve">pojízdný regál </t>
  </si>
  <si>
    <t>500x300x820</t>
  </si>
  <si>
    <t>kancelář</t>
  </si>
  <si>
    <t xml:space="preserve">3.13 </t>
  </si>
  <si>
    <t>skříňky pro zaměst.</t>
  </si>
  <si>
    <t>500x800x2000</t>
  </si>
  <si>
    <t>skříň na pomůcky (šanony)</t>
  </si>
  <si>
    <t>1000x 420x2600</t>
  </si>
  <si>
    <t>skříň na léky</t>
  </si>
  <si>
    <t>1100x580x2180</t>
  </si>
  <si>
    <t>kartotéka 4-zásuvková</t>
  </si>
  <si>
    <t xml:space="preserve">430x600x1125 </t>
  </si>
  <si>
    <t>psací stůl 180x80</t>
  </si>
  <si>
    <t>1800x800x745</t>
  </si>
  <si>
    <t>kontejner</t>
  </si>
  <si>
    <t>3.13</t>
  </si>
  <si>
    <t>1200 x 250x200</t>
  </si>
  <si>
    <t>sklad</t>
  </si>
  <si>
    <t>3.15 - 2 ks
3.12 - 1 ks</t>
  </si>
  <si>
    <t>regál</t>
  </si>
  <si>
    <t>1000x600x1800</t>
  </si>
  <si>
    <t>Bezšroubový regál , materiál pozinkovaný plech, police LTD + ABS  2 mm</t>
  </si>
  <si>
    <t>1.15 - 1 ks
3.12 - 1 ks</t>
  </si>
  <si>
    <t>skříň na úklidové potřeby</t>
  </si>
  <si>
    <t>800x500x1850</t>
  </si>
  <si>
    <t xml:space="preserve">celokovová konstrukce barva RAL 7032. Stabilní ocelová konstrukce,  kvalitní práškový lak ve dvou barevných provedeních, dvoukřídlé dveře,  zavírání cylindrickým zámkem. </t>
  </si>
  <si>
    <t>ostatní</t>
  </si>
  <si>
    <t>stolek pro kl. k lůžku</t>
  </si>
  <si>
    <t>DOZP Třešť 2</t>
  </si>
  <si>
    <t>1.04</t>
  </si>
  <si>
    <t xml:space="preserve">Skříň se zrcadlem 3 m </t>
  </si>
  <si>
    <t>3000 x 600 x 2 600</t>
  </si>
  <si>
    <t>1.02</t>
  </si>
  <si>
    <t>2.09</t>
  </si>
  <si>
    <t>šatní skříň 2 m posuv. Dveře</t>
  </si>
  <si>
    <t>Skříň vysoká šatní s nástavcem a zrcadlem půlená se 2 posuvnými  dveřmi. Vyrobena z laminotřískové desky v dekoru vyššího standardu např. Wodego. Všechny  vnější LTD hrany a police opatřeny ABS hranou 2 mm, ostatní ABS hranou 0,5mm.Výbava: nástavec s úložným prostorem na prádlo . Nástavec 2 dveře s panty úhel 95o. Vnitřní dělení se středovou pevnou stěnou, v horní části pevná police, v levé části šatní tyč v úpravě chrom, v pravé  části  5  polic. Půda společná tvarová - půloblouk s přesahem 50mm, vyrobena z LTD 25mm. Záda LTD 8mm ve shodném dekoru.  Korpus lepený, značkové kování  pro posuvné dveře s tichým dojezdem  např. Hettich s doživotní zárukou. Úchopová lišta po celé délce dveří . Prvek musí splňovat parametry bezpečného, zdravotně nezávadného výrobku.Vyrobeno z LTD vyššího  standardu.</t>
  </si>
  <si>
    <t>obývací pokoj</t>
  </si>
  <si>
    <t>2.02 - 2 ks
1.11 - 2 ks</t>
  </si>
  <si>
    <t>obkladový panel  za sedačku 3</t>
  </si>
  <si>
    <t>1.11 - 1 ks
2.02 - 1 ks</t>
  </si>
  <si>
    <t>2.02 - 1 ks</t>
  </si>
  <si>
    <t xml:space="preserve">1.10 </t>
  </si>
  <si>
    <t xml:space="preserve">linka kuchyňská rovná </t>
  </si>
  <si>
    <t xml:space="preserve">2.02 </t>
  </si>
  <si>
    <t>jídelní pult , součást linky č. 37</t>
  </si>
  <si>
    <t>1.11</t>
  </si>
  <si>
    <t>1.06 - 1 ks
1.07 - 1 ks
2.03 - 1 ks
2.10 - 1 ks
2.11. - 1 ks
2.14 - 1 ks</t>
  </si>
  <si>
    <t xml:space="preserve">3.07 - 1 ks
</t>
  </si>
  <si>
    <t xml:space="preserve">3.07 - 1 ks, 1,08-1ks, 2.13 - 1ks, 2.08 - 1ks, 2.04 - 1ks
</t>
  </si>
  <si>
    <t xml:space="preserve">1.08 - 1 ks
2.13 - 1 ks
2.04 - 1 ks
2.08 - 1 ks
3.07 - 1 ks
</t>
  </si>
  <si>
    <t>3.06</t>
  </si>
  <si>
    <t>3.05</t>
  </si>
  <si>
    <t>1.09 - 2 ks
3.06 - 1 ks
3.02 - 1 ks</t>
  </si>
  <si>
    <t xml:space="preserve">3.02
</t>
  </si>
  <si>
    <t>chodba</t>
  </si>
  <si>
    <t>denní stacionář Třešť</t>
  </si>
  <si>
    <t>1.09</t>
  </si>
  <si>
    <t>39 a</t>
  </si>
  <si>
    <t>stůl tvarově upravený, výškově stavitelný</t>
  </si>
  <si>
    <t>jídelní stůl - výškově stavitelný</t>
  </si>
  <si>
    <t>Jídelní stůl s výškově nastavitelným zdvihem pomocí plynové pružiny , ovládání zdvihu pojistkou - umístěnou pod pracovní deskou. Podnož tvaru T s výškovou rektifikací přístupnou z čelní části. Stolová deska  se zaoblenými tohy R 50 mm LTD vyššího standardu např. Wodego, oboustranně povrchově upravená 25 mm. ABS hrana 2 mm.</t>
  </si>
  <si>
    <t xml:space="preserve">1.09 - 1 ks
1.10 - 1 ks
</t>
  </si>
  <si>
    <t>31</t>
  </si>
  <si>
    <t>skříň policová -  sestava</t>
  </si>
  <si>
    <t>24000 x 420 x 2 000</t>
  </si>
  <si>
    <t xml:space="preserve">1.10
</t>
  </si>
  <si>
    <t xml:space="preserve">1.09  - 1 ks
1.10  - 1 ks
</t>
  </si>
  <si>
    <t xml:space="preserve">1.09  
</t>
  </si>
  <si>
    <t>linka kuchyňská menší</t>
  </si>
  <si>
    <t xml:space="preserve">1.06 - 1 ks
1.04 - 1 ks
</t>
  </si>
  <si>
    <t xml:space="preserve">1.01
</t>
  </si>
  <si>
    <t xml:space="preserve">Šatní skříň  </t>
  </si>
  <si>
    <t>3000x600x1800</t>
  </si>
  <si>
    <t>3</t>
  </si>
  <si>
    <t xml:space="preserve">1.02
</t>
  </si>
  <si>
    <t xml:space="preserve">1.10 - 1 ks
1.02 - 2 ks
</t>
  </si>
  <si>
    <t>technická místnost</t>
  </si>
  <si>
    <t xml:space="preserve">1.07
</t>
  </si>
  <si>
    <t>skříň na dezinfekci 100</t>
  </si>
  <si>
    <t xml:space="preserve">celokovová konstrukce barva RAL 7032, 2-dvéřová . Stabilní ocelová konstrukce,  kvalitní práškový lak ve dvou barevných provedeních, dvoukřídlé dveře,  zavírání cylindrickým zámkem. </t>
  </si>
  <si>
    <t xml:space="preserve">1.07 - 1ks, 1.11 - 1ks
</t>
  </si>
  <si>
    <t>snoezelen Třešť</t>
  </si>
  <si>
    <t xml:space="preserve">1.03
</t>
  </si>
  <si>
    <t xml:space="preserve">vodní lůžko s matrací </t>
  </si>
  <si>
    <t>1400x2000</t>
  </si>
  <si>
    <t xml:space="preserve">Lůžko musí mít pevnou část na sednutí ze dvou stran a prostor pod lůžkem pro zajetí nohou zvedacího zařízení pod lůžko.   Lůžko se skládá   Podstavec z masivu, . Deska podstavce,  Vodní matrace,  Bezpečnostní fólie,  Výztuhy z PUR pěny,  Topné těleso Carbon 300W – 1 ks ,  Text.obal Froté Medicott, pratelný při 60 st.C, od 160 cm dělený zipem + přípravek na čištění a údržbu povrchu 
</t>
  </si>
  <si>
    <t xml:space="preserve">konferenční stůl </t>
  </si>
  <si>
    <t>konferenční stůl</t>
  </si>
  <si>
    <t>konstrukce  - vrchní deska   umělý kámen např. typu Corian, hrany účelově a pohledově upravené ze všech čtyř stran radiusem 3mm, nohy masivní buk. Ve spodní části odkládací police</t>
  </si>
  <si>
    <r>
      <t>Závěsná polična nad lůžko. Vyrobeno z laminotřískové desky tl 18 mm (kvalitativně na úrovni např. Woodego, Ki</t>
    </r>
    <r>
      <rPr>
        <sz val="12"/>
        <rFont val="Calibri"/>
        <family val="2"/>
        <scheme val="minor"/>
      </rPr>
      <t xml:space="preserve">ndl, Fundemax), naložená půda tl. 36mm s předními rádiusy R 50. Všechny vnější LTD hrany opatřeny ABS hranou 2 mm. Záda plná tl. 18mm, s měkčenou korkovou vrstvou 8mm a čalouněným potahem  dle výběru zadavatele.  </t>
    </r>
  </si>
  <si>
    <t xml:space="preserve">Závěsná polična nad lůžko. Vyrobeno z laminotřískové desky tl 18 mm (kvalitativně na úrovni např. Woodego, Kindl, Fundemax), naložená půda tl. 36mm s předními rádiusy R 50. Všechny vnější LTD hrany opatřeny ABS hranou 2 mm. Záda plná tl. 18mm, s měkčenou korkovou vrstvou 8mm a čalouněným potahem  dle výběru zadavatele. </t>
  </si>
  <si>
    <t>Skříňky do koupelny  se zrcadlem. Zrcadlo  š. 600 x v. 450  nalepeno na podkladové desce je ze spodní strany ukončeno po celé délce zrcadla  odkládací poličkou hl. 200 mm . K oběma bočním stranám  zrcadla je připojena jednodvéřová, uzamykatelná skříňka š. 300 x hl. 200 x v. 450 (mm) Hrany olepeny polyuretanovým lepidlem s odolností proti vhkosti. Kotveno na stěnu.</t>
  </si>
  <si>
    <t>Skříňka   LTD vyššího standardu  (kvalitativně na úrovni např. Woodego, Kindl, Fundemax), oboustranně povrchově upravená 18mm. Pohledové hrany ABS 2 mm, nepohledové ABS 0,5 mm , 2 zásuvky ve spodní části. V horní části dveře  + 2 police. Veškeré kování  s integrovanými tlumiči.</t>
  </si>
  <si>
    <t xml:space="preserve">Skříňka pojízdná   LTD vyššího standardu  (kvalitativně na úrovni např. Woodego, Kindl, Fundemax), oboustranně povrchově upravená 18mm. Pohledové hrany ABS 2 mm, nepohledové ABS 0,5 mm , 4 zásuvky.  Veškeré kování  s integrovanými tlumiči. </t>
  </si>
  <si>
    <t xml:space="preserve">Úsporná varianta šatní skříně s dvířky ve tvaru  "Z" dvouoddílová, uzamykatelná.  Vyrobeno z laminotřískové desky tl.18 mm (kvalitativně na úrovni např. Woodego, Kindl, Fundemax) . Korpus ABS hrana ,0,5 mm, dveře ABS hrana 2 mm. Výbava : tyč pro zavěšení oděvu, zámek obou oddílů. Skříňka je dopněna kruhovými větracími mřížkami. </t>
  </si>
  <si>
    <t>Skříň vysoká policová na šanony s nástavcem s dělící příčkou . Ve spodní uzamykatelné části  8 polic,  nástavec uzamykatelný 2 police . Skříň je  vyrobena z laminotřískové desky 18 mm  v dekoru vyššího standardu (kvalitativně na úrovni např. Woodego, Kindl, Fundemax). Všechny  vnější LTD hrany a police opatřeny ABS hranou 2 mm, ostatní ABS hranou 0,5mm.</t>
  </si>
  <si>
    <t xml:space="preserve">lékárna - horní část 2 dveře plné uzamykatelné , dolní část 2 dveře plné  uzamykatelné , 4x police stavitelná, 1x police pevná, rektifikace pro vyrovnání nerovností, zámek, vyměnitelná vložka zámku s možností volby počtu centrálních klíčů, sokl plastový s těsnícím profilem,   úchytky obloukové  elox. Skříň je  vyrobena z laminotřískové desky tl. 18 mm v dekoru vyššího standardu (kvalitativně na úrovni např. Woodego, Kindl, Fundemax). Všechny  vnější LTD hrany a police opatřeny ABS hranou 2 mm, ostatní ABS hranou 0,5mm.
</t>
  </si>
  <si>
    <t xml:space="preserve">stůl pracovní  2x průchodka, kov. podnož, v případě umístění do výklenku je nutné před výrobou nutno doměřit dle skutečného provedení stavby,
základní materiál LTD deska 25mm , ABS hrany 2mm, je  vyroben z laminotřískové desky v dekoru vyššího standardu (kvalitativně na úrovni např. Woodego, Kindl, Fundemax).
Stolová kovová podnož tvaru C s bočním kanálem pro vedení elektroinstalací. Kanál je opatřen plastovým nevodivým krytem, snadno odnímatelným. Kovové nohy jsou spojeny pevnými kovovými segmenty, trnoží. Kabelové rozvody pod stolovou deskou jsou vedeny v horizontálním kanálu. Stolové nohy jsou opatřeny stavitelnou rektifikací s měkkým gumovým protiskluzovým povrchem, nutno dodržet standardy nábytku - viz Příloha. 
</t>
  </si>
  <si>
    <t xml:space="preserve">kontejner mobilní kolečkový,  1x zásuvka na kancelářské potřeby - tužkovnice + 3 x zásuvky výšky 140-150mm, systémové výsuvy, tvrzené celoplastové vyjímatelné výlisky s kovovými kuličkovými
výsuvy a integrovaným plynulým dojezdem, konstrukce zásuvek umožňující použití dělícího systému, centrální uzamykání s mechanismem, blokování druhé zásuvky proti převrácení kontejneru, vyměnitelná vložka zámku s možností volby počtu centrálních klíčů, čtyři kolečka s brzdou 75mm ze světlého plastu, běhoun šedá guma. Úchytky v provedení elox. Kontejner je  vyroben z laminotřískové desky v dekoru vyššího standardu  (kvalitativně na úrovni např. Woodego, Kindl, Fundemax).
</t>
  </si>
  <si>
    <t>Jídelní stolek k  lůžku 
kovová konstrukce zajišťuje vysokou stabilitu v odstínu RAL
jídelní deska plynule výškově stavitelná pomocí plynové pružiny s intuitivním ovládáním, nastavitelným úhlem a aretací ve 3 polohách
pojezd, zátěžová dvojitá kolečka 75mm s měkčeným běhounem a brzdou
jídelní deska z vysoce resistentního materiálu typu HPL (compact), dekor dle lůžka, s lištami pro držení předmětů, max. zatížení středu jídelní desky 30kg
zdvih jídelní desky 730 -1020 mm
rozměry jídelní desky: 800 x 370 mm
Podjezdná výška podvozku: 103 mm
váha: max 25 kg</t>
  </si>
  <si>
    <t xml:space="preserve">Skříň pro 10 osob. vyrobena z LTD 18 mm. Záda LTD 8mm ve shodném dekoru. Vyrobena z laminotřískové desky v dekoru vyššího standardu  (kvalitativně na úrovni např. Woodego, Kindl, Fundemax).   Spodní část v.  400 mm hl. 600 mm s úložným prostorem pro obuv s vertikálním dělením na 10 boxů . Vrchní deska spodní části tl. 25 mm . Horní část hl. 300 mm, v. 1400 mm s 1 policí v horní části a vertikálním dělením do  10-ti boxů  . V každém buxu budou v horní části 2 věšáky v provedení elox. </t>
  </si>
  <si>
    <t>linka pracovní - oboustranně povrchově upravená 18mm LTD vyššího standardu  (kvalitativně na úrovni např. Woodego, Kindl, Fundemax). Pohledové hrany ABS 2 mm, nepohledové ABS 0,5 mm,  pracovní deska umělý kámen např. typu Corian,  skříňky dolní + horní,  - před výrobou nutno doměřit dle skutečného provedení stavby 
výška horních skříňěk 710 mm, 
1x dolní skřínka 2-dvéřová (cca 900 mm), pod umyvadlo, 1x police                                                                                                     
1x dolní skřínka 1-dvéřová (cca 450 mm) 1xpolice
1x dolní skřínka zásuvková (cca 450 mm), 4x zásuvka     
2x dolní skřínka 1-dvéřová (cca 600 mm) 1xpolice                                    
1x horní skřínka prosklená 2-dvéřová (cca 900 mm), 2x police 
2x horní skřínka 2-dvéřová (cca 900 mm), 2x police   
3x horní skřínka 1-dvéřová (cca 600 mm), 2x police                                                                         
1x pracovní deska z umělého kamene např. typu Corian rozměr : délka 3 150 + 1650(mm) x hl .650 mm
podstavný keramický dřez s odkládací deskou  sifon vč. montáže, kvalitní stojánková baterie s garantovanou záruční dobou 3 roky  vč. montáže
1x obkladová deska z umělého kamene např. typu Corian rozměr : délka 3 150 + 2100 (mm) x v. 550 mm bezspárově napojená na pracovní desku
Odnímatelný sokl v .100 mm , spodní skříňky s rektifikací
LED osvětlení pracovní plochy po celé délce linky, zapuštěno do dna horních skříněk     
Spodní skříňky se snadným úchopovým profilem   pod pracovní deskou. Úchytky horních  skříněk s  roztěčí min.  160 mm                                                                                                                                                                                        
Kotveno na stěnu. 
Součástí linky je jídelní pult s dveřmi,výškově nastavitelný zdvih pomocí plynových pružin,   délka 1650 x 3 150 mm x hl. 650 x v. 680 x 1180 mm
pult je přístupný z obou stran pro hendikepované klienty.
Do linky budou umístěny vestavné spotřebiče, které nejsou předmětem dodávky. Dodavatel zajistí montáž vestavných spotřebičů předaných zadavatelem.</t>
  </si>
  <si>
    <t>Jídelní stůl s výškově nastavitelným zdvihem pomocí plynové pružiny , ovládání zdvihu pojistkou - umístěnou pod pracovní deskou. Podnož tvaru T s výškovou rektifikací přístupnou z čelní části. Stolová deska umělý kámen např. typu Corian.</t>
  </si>
  <si>
    <t>stůl klientský s výškově nastavitelným zdvihem pomocí plynové pružiny , ovládání zdvihu pojistkou - umístěnou pod pracovní deskou. Podnož tvaru T s výškovou rektifikací přístupnou z čelní části. Stolová deska  se zaoblenými rohy R 50 mm LTD vyššího standardu  (kvalitativně na úrovni např. Woodego, Kindl, Fundemax), oboustranně povrchově upravená 25 mm. ABS hrana 2 mm.</t>
  </si>
  <si>
    <r>
      <t>Stolek pacientský pojízdný. Korpus vyroben z LTD 18mm v dekoru např.z laminotřískové desky v dekoru vyššího standardu  (kvalitativně na úrovni např. Woodego, Kindl, Fundemax) . Korpus je v rozích lemován v celé výšce úchopovými prvky z masivního dřeva 40x40mm, buk upravený mořením v odstínu dle výběru s povrchovou úpravou voděodolný polyuretanový lak.
Horní deska z LTD v dekoru vyššího standardu (kvalitativně na úrovni např. Woodego, Kindl, Fundemax) odolná kapalinám a vlhkosti</t>
    </r>
    <r>
      <rPr>
        <sz val="12"/>
        <rFont val="Calibri"/>
        <family val="2"/>
        <scheme val="minor"/>
      </rPr>
      <t>, opatřená plastovou ergonomickou vyvýšenou hranou z litého polymeru bez možnosti spáry po celém obvodu ve světle šedém odstínu,</t>
    </r>
    <r>
      <rPr>
        <sz val="12"/>
        <color theme="1"/>
        <rFont val="Calibri"/>
        <family val="2"/>
        <scheme val="minor"/>
      </rPr>
      <t xml:space="preserve">  s rádiusem pro snadné čištění.                                  
Korpus s integrovaným plastovým vodícím madlem, 1x  horní zásuvka uzamykatelná , 1x nika, 1x spodní zásuvka  s  blokací proti náklonu, uzamykatelná . Zásuvky s kuličkovými pojezdy.  Plastová vyjímatelná vložka spodní zásuvky z ABS plastu se středovým úchopem, kolečka s gumovým běhounem 50 mm, všechna kolečka brzditelná, držák ručníku.
Rozměry: š.500 x hl.460 x v.890 mm.
</t>
    </r>
  </si>
  <si>
    <t xml:space="preserve">závěsná polička </t>
  </si>
  <si>
    <t xml:space="preserve">Závěsná polička k . Vyrobeno z laminotřískové desky tl.18 mm vyššího standardu (kvalitativně na úrovni např. Woodego, Kindl, Fundemax). Všechny vnější LTD hrany opatřeny ABS hranou 2 mm. Záda plná tl. 18mm. </t>
  </si>
  <si>
    <t>oboustranně povrchově upravená 18mm LTD vyššího standardu  (kvalitativně na úrovni např. Woodego, Kindl, Fundemax). Pohledové hrany ABS 2 mm, nepohledové ABS 0,5 mm,  pracovní deska umělý kámen např. typu Corian,  skříňky dolní + horní,  - před výrobou nutno doměřit dle skutečného provedení stavby 
výška horních skříňěk 710 mm, 
1x dolní skřínka 2-dvéřová (cca 900 mm), pod umyvadlo, 1x police                                                                                                     
1x dolní skřínka 1-dvéřová (cca 450 mm) 1xpolice
1x dolní skřínka zásuvková (cca 450 mm), 4x zásuvka     
2x dolní skřínka 1-dvéřová (cca 600 mm) 1xpolice                                    
1x horní skřínka prosklená 2-dvéřová (cca 900 mm), 2x police 
2x horní skřínka 2-dvéřová (cca 900 mm), 2x police   
3x horní skřínka 1-dvéřová (cca 600 mm), 2x police                                                                         
1x pracovní deska z umělého kamene např. typu Corian rozměr : délka 3 150 + 1650(mm) x hl .650 mm
podstavný keramický dřez s odkládací deskou  sifon vč. montáže, kvalitní stojánková baterie s garantovanou záruční dobou 3 roky  vč. montáže
1x obkladová deska z umělého kamene např. typu Corian rozměr : délka 3 150 + 2100 (mm) x v. 550 mm bezspárově napojená na pracovní desku
Odnímatelný sokl v .100 mm , spodní skříňky s rektifikací
LED osvětlení pracovní plochy po celé délce linky, zapuštěno do dna horních skříněk     
Spodní skříňky se snadným úchopovým profilem   pod pracovní deskou. Úchytky horních  skříněk s  roztěčí min.  160 mm                                                                                                                                                                                        
Kotveno na stěnu. Prvek musí splňovat parametry bezpečného, zdravotně nezávadného výrobku.
Součástí linky je jídelní pult s dveřmi,výškově nastavitelný zdvih pomocí plynových pružin,   délka 1650 x 3 150 mm x hl. 650 x v. 680 x 1180 mm
pult je přístupný z obou stran pro hendikepované klienty , deska umělý kámen např. typu Corian.
Do linky budou umístěny vestavné spotřebiče, které nejsou předmětem dodávky. Dodavatel zajistí montáž vestavných spotřebičů předaných zadavatelem.</t>
  </si>
  <si>
    <t>linka pracovní - oboustranně povrchově upravená 18mm LTD vyššího standardu  (kvalitativně na úrovni např. Woodego, Kindl, Fundemax). Pohledové hrany ABS 2 mm, nepohledové ABS 0,5 mm,  pracovní deska umělý kámen např. typu Corian,  skříňky dolní + horní,  - před výrobou nutno doměřit dle skutečného provedení stavby 
výška horních skříňěk 710 mm, 
1x dolní skřínka 2-dvéřová (cca 800 mm), pod umyvadlo, 1x police    
1x skřínka zásuvková (cca 450 mm), 4x zásuvka     
2x dolní skřínka 1-dvéřová (cca 600 mm) 1xpolice                              
1x horní skřínka 2-dvéřová (cca 800 mm), 2x police   
2x horní skřínka 1-dvéřová (cca 600 mm), 2x police        
1x dolní skřínka 1-dvéřová (cca450 mm) 1xpolice                                                                     
1x pracovní deska z umělého kamene např. typu Corian rozměr : délka 2 500(mm) x hl .650 mm
podstavný keramický dřez s odkládací deskou  sifon vč. montáže, kvalitní stojánková baterie s garantovanou záruční dobou 3 roky  vč. montáže
1x obkladová deska z umělého kamene např. typu Corian rozměr : délka2500 (mm) x v. 550 mm bezspárově napojená na pracovní desku
Odnímatelný sokl v .100 mm , spodní skříňky s rektifikací
LED osvětlení pracovní plochy po celé délce linky, zapuštěno do dna horních skříněk     
Spodní skříňky se snadným úchopovým profilem   pod pracovní deskou. Úchytky horních  skříněk s  roztěčí min.  160 mm                                                                                                                                                                                        
Kotveno na stěnu.
Do linky budou umístěny vestavné spotřebiče, které nejsou předmětem dodávky. Dodavatel zajistí montáž vestavných spotřebičů předaných zadavatelem.</t>
  </si>
  <si>
    <t>linka pracovní - oboustranně povrchově upravená 18mm LTD vyššího standardu  (kvalitativně na úrovni např. Woodego, Kindl, Fundemax). Pohledové hrany ABS 2 mm, nepohledové ABS 0,5 mm,  pracovní deska umělý kámen např. typu Corian,  skříňky dolní + horní,  - před výrobou nutno doměřit dle skutečného provedení stavby 
výška horních skříňěk 710 mm, 
1x dolní skřínka 2-dvéřová (cca 800 mm), pod umyvadlo, 1x police   
 1x dolní skřínka 2-dvéřová (cca 700 mm),  1x poli                                                                                                
1x dolní skřínka zásuvková (cca 700 mm), 4x zásuvka     
2x dolní skřínka 1-dvéřová (cca 600 mm) 1xpolice  
1x skříňka pro vestavnou troubu  (cca 600 mm)                                  
1x horní skřínka prosklená 2-dvéřová (cca 800 mm), 2x police 
2x horní skřínka 2-dvéřová (cca 700 mm), 2x police   
3x horní skřínka 1-dvéřová (cca 600 mm), 2x police                                                                         
1x pracovní deska z umělého kamene např. typu Corian rozměr : délka 4000 (mm) x hl .650 mm
podstavný keramický dřez s odkládací deskou  sifon vč. montáže, kvalitní stojánková baterie s garantovanou záruční dobou 3 roky  vč. montáže
1x obkladová deska z umělého kamene např. typu Corian rozměr : délka 3 150 + 2100 (mm) x v. 550 mm bezspárově napojená na pracovní desku
Odnímatelný sokl v .100 mm , spodní skříňky s rektifikací
LED osvětlení pracovní plochy po celé délce linky, zapuštěno do dna horních skříněk     
Spodní skříňky se snadným úchopovým profilem   pod pracovní deskou. Úchytky horních  skříněk s  roztěčí min.  160 mm                                                                                                                                                                                        
Kotveno na stěnu.Do linky budou umístěny vestavné spotřebiče, které nejsou předmětem dodávky. Dodavatel zajistí montáž vestavných spotřebičů předaných zadavatelem.</t>
  </si>
  <si>
    <t>kartotéka 4-zásuvková se samostatně uzamykatelnými zásuvkami na zdravotnickou dokumentaci pro formát A4. 100% výsuv s tlumením. Korpus (boky, půda, dno a záda  LTD laminová tl. 18 mm olepeny ABS hranou 1 mm. Dvířka a čílka LTD tl. 18 mm olepena ABS hranou 2 mm.  sokl plastový s těsnícím profilem, úchytky obloukové dle výběru zadavatele</t>
  </si>
  <si>
    <r>
      <t>Skříň vysoká šatní s nástavcem a zrcadlem půlená se 2 posuvnými  dveřmi. Vyrobena z laminotřískové desky v dekoru vyššího standardu  (kvalitativně na úrovni např. Woodego, Kindl, Fundemax). Všechny  vnější LTD hrany a police opatřeny ABS hranou 2 mm, ostatní ABS hranou 0,5mm.Výbava: nástavec s úložným prostorem na prádlo . Nástavec 2 dveře s panty úhel 95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. Vnitřní dělení se středovou pevnou stěnou, v horní části pevná police, v levé části šatní tyč v úpravě chrom, v pravé  části  5  polic. Půda společná tvarová - půloblouk s přesahem 50mm, vyrobena z LTD 25mm. Záda LTD 8mm ve shodném dekoru.  Korpus lepený, značkové kování  pro posuvné dveře s tichým dojezdem  např. Hettichu. Úchopová lišta po celé délce dveří . </t>
    </r>
  </si>
  <si>
    <r>
      <t>Skříň vysoká policová s nástavcem  půlená se 2 posuvnými  dveřmi. Vyrobena z laminotřískové desky v dekoru vyššího standardu  (kvalitativně na úrovni např. Woodego, Kindl, Fundemax). Všechny  vnější LTD hrany a police opatřeny ABS hranou 2 mm, ostatní ABS hranou 0,5mm.Výbava: nástavec bez police 2 dveře s panty úhel  95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. Vnitřní dělení se středovou pevnou stěnou, v obou částech 1 police pevná  a 4 police stavitelné. Půda společná tvarová - půloblouk s přesahem 50mm, vyrobena z LTD 25mm. Záda LTD 8mm ve shodném dekoru   Korpus lepený, značkové kování  pro posuvné dveře s tichým dojezdem  např. Hettich s doživotní zárukou. Úchopová lišta po celé délce dveří .</t>
    </r>
  </si>
  <si>
    <t>Skříň policová regál  bez dveří - 1 x,  skříň policová 4 -dvéřová s jednou volnou nikou ve středové části - 2x. Všechny dveře uzamykatelné, Vyrobeno z laminotřískové desky tl 18 mm (kvalitativně na úrovni např. Woodego, Kindl, Fundemax). Všechny  vnější LTD hrany a police opatřeny ABS hranou 2 mm, ostatní ABS hranou 0,5mm.Záda LTD 8mm ve shodném dekoru. Nutno kotvit do stěny</t>
  </si>
  <si>
    <t xml:space="preserve">stůl klientský s výškově nastavitelným zdvihem pomocí plynové pružiny , ovládání zdvihu pojistkou - umístěnou pod pracovní deskou. Podnož tvaru T s výškovou rektifikací přístupnou z čelní části. Stolová deska  se zaoblenými tohy R 50 mm. LTD vyššího standardu(kvalitativně na úrovni např. Woodego, Kindl, Fundemax), oboustranně povrchově upravená 25 mm. ABS hrana 2 mm. Horní deska s lištami z masivního bukového dřeva na dvou protilehlých stranách  zabraňujících padání předmětů .  </t>
  </si>
  <si>
    <t xml:space="preserve"> Vyrobeno z laminotřískové desky v dekoru vyššího standardu  (kvalitativně na úrovni např. Woodego, Kindl, Fundemax). Všechny  vnější LTD hrany a police opatřeny ABS hranou 2 mm, ostatní ABS hranou 0,5mm. 10 x  (2x5 ) věšák ve dvou výškových úrovních. Ve výškové úrovni 1 m nad podlahou 5 věšáků pro imobilní uživatele. Police po celé délce věšáku, hloubka max. 250 mm.</t>
  </si>
  <si>
    <t xml:space="preserve">Botník z laminotřískové desky v požadovaném dekoru vyššího standardu  tl. 18 mm  (kvalitativně na úrovni např. Woodego, Kindl, Fundemax) , horní deska tvoří zároveň sedací část,  která je čalouněná v celé délce omyvatelnou eko kůží, spodní část je uzavřena 2-mi dveřmi s jednou pevnou  policí.  Všechny  vnější LTD hrany opatřeny ABS hranou 2 mm.  Prvek musí splňovat parametry bezpečného, zdravotně nezávadného výrobku. Součástí botníku je otěrový pás o výšce 250 mm v celé délce botníku. </t>
  </si>
  <si>
    <t>Nábytková stěna  -  LTD vyššího standardu  (kvalitativně na úrovni např. Woodego, Kindl, Fundemax), oboustranně povrchově upravená 18mm. Pohledové hrany ABS 2 mm, nepohledové ABS 0,5 mm. Součástí stěny jsou dva  obkladové LTD panely 800x2000x18mm kotvené do zdi se zafrézovanými 5ks hliníkovými lištami pro flexibilní zavěšení úložných polic . Každý panel obsahuje 3 závěsné police 400x200mm. Středová část stěny je tvořena 2 uzamykatelnými skříňkami 700x800x600mm. Horní deska  nábytkové stěny umělý kámen např. typu Corian, hrany účelově a pohledově upravené ze všech čtyř stran radiusem 3mm. Veškeré kování  s integrovanými tlumiči. Kotveno na stěnu.</t>
  </si>
  <si>
    <t>Nábytková stěna  -  LTD vyššího standardu  (kvalitativně na úrovni např. Woodego, Kindl, Fundemax), oboustranně povrchově upravená 18mm. Pohledové hrany ABS 2 mm, nepohledové ABS 0,5 mm. Součástí stěny jsou dvě jednodvéřové skříňky s levými a pravými dveřmi  a 3-mi policemi, uzamykatelné.  Středová část stěny je tvořena 3-mi zásuvkami a nikou s jednou policí.  Horní deska  nábytkové stěny umělý kámen např. typu Corian, hrany účelově a pohledově upravené ze všech čtyř stran radiusem 3mm. Veškeré kování s integrovanými tlumiči.</t>
  </si>
  <si>
    <t>Nábytková stěna  -  LTD vyššího standardu (kvalitativně na úrovni např. Woodego, Kindl, Fundemax), oboustranně povrchově upravená 18mm. Pohledové hrany ABS 2 mm, nepohledové ABS 0,5 mm.  Součástí stěny jedna jednodvéřová skříňka  s  pravými dveřmi  a 2-mi policemi.  Druhá část komody   je tvořena 2-mi zásuvkami a nikou .  Horní deska  nábytkové stěny umělý kámen např. typu Corian, hrany účelově a pohledově upravené ze všech čtyř stran radiusem 3mm. Veškeré kování s integrovanými tlumiči.</t>
  </si>
  <si>
    <t>Nábytková stěna  -  LTD vyššího standardu(kvalitativně na úrovni např. Woodego, Kindl, Fundemax), oboustranně povrchově upravená 18mm. Pohledové hrany ABS 2 mm, nepohledové ABS 0,5 mm.  Součástí stěny jedna jednodvéřová skříňka  s  pravými dveřmi  a 2-mi policemi.  Druhá část komody   je tvořena 2-mi zásuvkami a nikou .  Horní deska  nábytkové stěny umělý kámen např. typu Corian, hrany účelově a pohledově upravené ze všech čtyř stran radiusem 3mm. Veškeré kování s integrovanými tlumiči.</t>
  </si>
  <si>
    <r>
      <t>Skříň vysoká šatní s nástavcem a zrcadlem půlená se 2 posuvnými  dveřmi. Vyrobena z laminotřískové desky v dekoru vyššího standardu (kvalitativně na úrovni např. Woodego, Kindl, Fundemax). Všechny  vnější LTD hrany a police opatřeny ABS hranou 2 mm, ostatní ABS hranou 0,5mm.Výbava: nástavec s úložným prostorem na prádlo . Nástavec 2 dveře s panty úhel 95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. Vnitřní dělení se středovou pevnou stěnou, v horní části pevná police, v levé části šatní tyč v úpravě chrom, v pravé  části  5  polic. Půda společná tvarová - půloblouk s přesahem 50mm, vyrobena z LTD 25mm. Záda LTD 8mm ve shodném dekoru.  Na  jedněch dveřích nalepeno zrcadlo š. 600x v. 1200 mm.   Korpus lepený, kvalitní kování  pro posuvné dveře s tichým dojezdem  např. Hettich. Úchopová lišta po celé délce dveří .  Odnímatelný sokl v .100 mm   s prostupem pro systém centrálního vysavače.</t>
    </r>
  </si>
  <si>
    <t>Vyrobeno z laminotřískové desky v dekoru vyššího standardu n(kvalitativně na úrovni např. Woodego, Kindl, Fundemax). Všechny  vnější LTD hrany a police opatřeny ABS hranou 2 mm, ostatní ABS hranou 0,5mm. 10 x  (2x5 ) věšák ve dvou výškových úrovních. Ve výškové úrovni 1 m nad podlahou 5 věšáků pro imobilní uživatele. Police po celé délce věšáku, hloubka max. 250 mm.</t>
  </si>
  <si>
    <t xml:space="preserve">Botník z laminotřískové desky v požadovaném dekoru vyššího standardu (kvalitativně na úrovni např. Woodego, Kindl, Fundemax)  tl. 18 mm , horní deska tvoří zároveň sedací část,  která je čalouněná v celé délce omyvatelnou eko kůží, spodní část je uzavřena 2-mi dveřmi s jednou pevnou  policí.  Všechny  vnější LTD hrany opatřeny ABS hranou 2 mm.  Prvek musí splňovat parametry bezpečného, zdravotně nezávadného výrobku. Součástí botníku je otěrový pás o výšce 250 mm v celé délce botníku. </t>
  </si>
  <si>
    <t>Nábytková stěna  -  LTD vyššího standardu (kvalitativně na úrovni např. Woodego, Kindl, Fundemax), oboustranně povrchově upravená 18mm. Pohledové hrany ABS 2 mm, nepohledové ABS 0,5 mm. Součástí stěny jsou dva  obkladové LTD panely 800x2000x18mm kotvené do zdi se zafrézovanými 5ks hliníkovými lištami pro flexibilní zavěšení úložných polic . Každý panel obsahuje 3 závěsné police 400x200mm. Středová část stěny je tvořena 2 uzamykatelnými skříňkami 700x800x600mm. Horní deska  nábytkové stěny umělý kámen např. typu Corian, hrany účelově a pohledově upravené ze všech čtyř stran radiusem 3mm. Veškeré kování  s integrovanými tlumiči. Kotveno na stěnu.</t>
  </si>
  <si>
    <t>Nábytková stěna  -  LTD vyššího standardu (kvalitativně na úrovni např. Woodego, Kindl, Fundemax), oboustranně povrchově upravená 18mm. Pohledové hrany ABS 2 mm, nepohledové ABS 0,5 mm. Součástí stěny jsou dvě jednodvéřové skříňky s levými a pravými dveřmi  a 3-mi policemi, uzamykatelné.  Středová část stěny je tvořena 3-mi zásuvkami a nikou s jednou policí.  Horní deska  nábytkové stěny umělý kámen např. typu Corian, hrany účelově a pohledově upravené ze všech čtyř stran radiusem 3mm. Veškeré kování s integrovanými tlumiči.</t>
  </si>
  <si>
    <t xml:space="preserve">stůl klientský, kónické nohy z masivního dřeva s bezlubovým spojem, zaoblená stolová deska v požadovaném dekoru vyššího standardu (kvalitativně na úrovni např. Woodego, Kindl, Fundemax) tl. 25 mm ABS 2 mm </t>
  </si>
  <si>
    <t xml:space="preserve">Botník z laminotřískové desky v požadovaném dekoru vyššího standardu (kvalitativně na úrovni např. Woodego, Kindl, Fundemax) tl. 18 mm , horní deska tvoří zároveň sedací část,  která je čalouněná v celé délce omyvatelnou eko kůží, spodní část je uzavřena 2-mi dveřmi s jednou pevnou  policí.  Všechny  vnější LTD hrany opatřeny ABS hranou 2 mm.  Prvek musí splňovat parametry bezpečného, zdravotně nezávadného výrobku. Součástí botníku je otěrový pás o výšce 250 mm v celé délce botníku. </t>
  </si>
  <si>
    <t>Vyrobeno z laminotřískové desky tl. 18 mm v dekoru vyššího standardu (kvalitativně na úrovni např. Woodego, Kindl, Fundemax). Všechny  vnější LTD hrany a police opatřeny ABS hranou 2 mm, ostatní ABS hranou 0,5mm. 10 x  (2x5 ) věšák ve dvou výškových úrovních. Ve výškové úrovni 1 m nad podlahou 5 věšáků pro imobilní uživatele. Police po celé délce věšáku, hloubka max. 250 mm.</t>
  </si>
  <si>
    <t xml:space="preserve"> Počet ks</t>
  </si>
  <si>
    <t xml:space="preserve">cena za 1 ks   včetně DPH </t>
  </si>
  <si>
    <t>cena celkem včetně DPH</t>
  </si>
  <si>
    <t>linka pracovní - oboustranně povrchově upravená 18mm LTD vyššího standardu  (kvalitativně na úrovni např. Woodego, Kindl, Fundemax). Pohledové hrany ABS 2 mm, nepohledové ABS 0,5 mm,  pracovní deska umělý kámen např. typu Corian,  skříňky dolní + horní,  - před výrobou nutno doměřit dle skutečného provedení stavby 
výška horních skříňěk 710 mm, 
1x dolní skřínka 2-dvéřová (cca 800 mm), pod umyvadlo, 1x police   
 1x dolní skřínka 2-dvéřová (cca 700 mm),  1x poli                                                                                                
1x dolní skřínka zásuvková (cca 700 mm), 4x zásuvka     
2x dolní skřínka 1-dvéřová (cca 600 mm) 1xpolice  
1x skříňka pro vestavnou troubu  (cca 600 mm)                                  
1x horní skřínka prosklená 2-dvéřová (cca 800 mm), 2x police 
2x horní skřínka 2-dvéřová (cca 700 mm), 2x police   
2x horní skřínka 1-dvéřová (cca 600 mm), 2x police                                                                         
1x pracovní deska z umělého kamene např. typu Corian rozměr : délka 4000 (mm) x hl .650 mm
podstavný keramický dřez s odkládací deskou  sifon vč. montáže, kvalitní stojánková baterie s garantovanou záruční dobou 3 roky  vč. montáže
1x obkladová deska z umělého kamene např. typu Corian rozměr : délka 3 150 + 2100 (mm) x v. 550 mm bezspárově napojená na pracovní desku
Odnímatelný sokl v .100 mm , spodní skříňky s rektifikací  s prostupem pro systém centrálního vysavače.
LED osvětlení pracovní plochy po celé délce linky, zapuštěno do dna horních skříněk     
Spodní skříňky se snadným úchopovým profilem   pod pracovní deskou. Úchytky horních  skříněk s  roztěčí min.  160 mm                                                                                                                                                                                        
Kotveno na stěnu. Do linky budou umístěny vestavné spotřebiče, které nejsou předmětem dodávky. Dodavatel zajistí montáž vestavných spotřebičů předaných zadavatelem.</t>
  </si>
  <si>
    <t xml:space="preserve">1.13 
2.17 </t>
  </si>
  <si>
    <t>panel z  LTD  800x2000x18mm kotvený do zdi se zafrézovanými 5ks hliníkovými lištami pro flexibilní zavěšení úložných polic . LTD vyššího standardu (kvalitativně na úrovni např. Woodego, Kindl, Fundemax), oboustranně povrchově upravená 18mm. Pohledové hrany ABS 2 mm, nepohledové ABS 0,5 mm.Panel  obsahuje 3 závěsné police 400x200mm</t>
  </si>
  <si>
    <t>Celkem cena za plnění předmětu zakázky v Kč</t>
  </si>
  <si>
    <t>2400 x 420 x 2 000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</si>
</sst>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1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Border="0" applyProtection="0">
      <alignment/>
    </xf>
    <xf numFmtId="0" fontId="8" fillId="0" borderId="0">
      <alignment/>
      <protection/>
    </xf>
  </cellStyleXfs>
  <cellXfs count="30">
    <xf numFmtId="0" fontId="0" fillId="0" borderId="0" xfId="0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7" fillId="0" borderId="1" xfId="2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7" fontId="0" fillId="0" borderId="1" xfId="0" applyNumberFormat="1" applyFill="1" applyBorder="1" applyAlignment="1">
      <alignment horizontal="center" vertical="center"/>
    </xf>
    <xf numFmtId="7" fontId="11" fillId="3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view="pageBreakPreview" zoomScale="70" zoomScaleSheetLayoutView="70" workbookViewId="0" topLeftCell="A79">
      <selection activeCell="F84" sqref="F84"/>
    </sheetView>
  </sheetViews>
  <sheetFormatPr defaultColWidth="9.00390625" defaultRowHeight="15"/>
  <cols>
    <col min="1" max="1" width="19.57421875" style="9" bestFit="1" customWidth="1"/>
    <col min="2" max="3" width="18.421875" style="9" customWidth="1"/>
    <col min="4" max="4" width="13.140625" style="9" customWidth="1"/>
    <col min="5" max="5" width="26.8515625" style="9" bestFit="1" customWidth="1"/>
    <col min="6" max="6" width="19.7109375" style="9" customWidth="1"/>
    <col min="7" max="7" width="99.7109375" style="10" customWidth="1"/>
    <col min="8" max="8" width="15.7109375" style="1" customWidth="1"/>
    <col min="9" max="9" width="15.421875" style="2" customWidth="1"/>
    <col min="10" max="10" width="15.57421875" style="2" customWidth="1"/>
    <col min="11" max="11" width="18.28125" style="2" customWidth="1"/>
    <col min="12" max="12" width="19.7109375" style="2" customWidth="1"/>
    <col min="13" max="16384" width="9.00390625" style="2" customWidth="1"/>
  </cols>
  <sheetData>
    <row r="1" spans="1:3" ht="18.75">
      <c r="A1" s="25"/>
      <c r="B1" s="25"/>
      <c r="C1" s="25"/>
    </row>
    <row r="2" spans="1:12" s="3" customFormat="1" ht="37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4" t="s">
        <v>191</v>
      </c>
      <c r="I2" s="5" t="s">
        <v>7</v>
      </c>
      <c r="J2" s="5" t="s">
        <v>8</v>
      </c>
      <c r="K2" s="5" t="s">
        <v>192</v>
      </c>
      <c r="L2" s="5" t="s">
        <v>193</v>
      </c>
    </row>
    <row r="3" spans="1:12" ht="63">
      <c r="A3" s="12" t="s">
        <v>9</v>
      </c>
      <c r="B3" s="12" t="s">
        <v>10</v>
      </c>
      <c r="C3" s="13" t="s">
        <v>11</v>
      </c>
      <c r="D3" s="12">
        <v>3</v>
      </c>
      <c r="E3" s="22" t="s">
        <v>12</v>
      </c>
      <c r="F3" s="12" t="s">
        <v>13</v>
      </c>
      <c r="G3" s="14" t="s">
        <v>177</v>
      </c>
      <c r="H3" s="6">
        <v>1</v>
      </c>
      <c r="I3" s="20">
        <v>0</v>
      </c>
      <c r="J3" s="20">
        <f>H3*I3</f>
        <v>0</v>
      </c>
      <c r="K3" s="20">
        <f>I3*1.21</f>
        <v>0</v>
      </c>
      <c r="L3" s="20">
        <f>K3*H3</f>
        <v>0</v>
      </c>
    </row>
    <row r="4" spans="1:12" ht="128.25">
      <c r="A4" s="12" t="s">
        <v>9</v>
      </c>
      <c r="B4" s="12" t="s">
        <v>10</v>
      </c>
      <c r="C4" s="15" t="s">
        <v>14</v>
      </c>
      <c r="D4" s="12" t="s">
        <v>15</v>
      </c>
      <c r="E4" s="22" t="s">
        <v>16</v>
      </c>
      <c r="F4" s="12" t="s">
        <v>17</v>
      </c>
      <c r="G4" s="14" t="s">
        <v>173</v>
      </c>
      <c r="H4" s="6">
        <v>1</v>
      </c>
      <c r="I4" s="20"/>
      <c r="J4" s="20">
        <f aca="true" t="shared" si="0" ref="J4:J67">H4*I4</f>
        <v>0</v>
      </c>
      <c r="K4" s="20">
        <f aca="true" t="shared" si="1" ref="K4:K67">I4*1.21</f>
        <v>0</v>
      </c>
      <c r="L4" s="20">
        <f aca="true" t="shared" si="2" ref="L4:L67">K4*H4</f>
        <v>0</v>
      </c>
    </row>
    <row r="5" spans="1:12" ht="112.5">
      <c r="A5" s="12"/>
      <c r="B5" s="12" t="s">
        <v>10</v>
      </c>
      <c r="C5" s="15" t="s">
        <v>18</v>
      </c>
      <c r="D5" s="13" t="s">
        <v>19</v>
      </c>
      <c r="E5" s="22" t="s">
        <v>20</v>
      </c>
      <c r="F5" s="12" t="s">
        <v>17</v>
      </c>
      <c r="G5" s="14" t="s">
        <v>174</v>
      </c>
      <c r="H5" s="6">
        <v>1</v>
      </c>
      <c r="I5" s="20"/>
      <c r="J5" s="20">
        <f t="shared" si="0"/>
        <v>0</v>
      </c>
      <c r="K5" s="20">
        <f t="shared" si="1"/>
        <v>0</v>
      </c>
      <c r="L5" s="20">
        <f t="shared" si="2"/>
        <v>0</v>
      </c>
    </row>
    <row r="6" spans="1:12" ht="78.75">
      <c r="A6" s="12" t="s">
        <v>9</v>
      </c>
      <c r="B6" s="12" t="s">
        <v>10</v>
      </c>
      <c r="C6" s="15" t="s">
        <v>11</v>
      </c>
      <c r="D6" s="12">
        <v>4</v>
      </c>
      <c r="E6" s="22" t="s">
        <v>21</v>
      </c>
      <c r="F6" s="12" t="s">
        <v>22</v>
      </c>
      <c r="G6" s="14" t="s">
        <v>178</v>
      </c>
      <c r="H6" s="6">
        <v>1</v>
      </c>
      <c r="I6" s="20"/>
      <c r="J6" s="20">
        <f t="shared" si="0"/>
        <v>0</v>
      </c>
      <c r="K6" s="20">
        <f t="shared" si="1"/>
        <v>0</v>
      </c>
      <c r="L6" s="20">
        <f t="shared" si="2"/>
        <v>0</v>
      </c>
    </row>
    <row r="7" spans="1:12" ht="31.5">
      <c r="A7" s="12" t="s">
        <v>9</v>
      </c>
      <c r="B7" s="16" t="s">
        <v>23</v>
      </c>
      <c r="C7" s="15" t="s">
        <v>195</v>
      </c>
      <c r="D7" s="12">
        <v>7</v>
      </c>
      <c r="E7" s="22" t="s">
        <v>148</v>
      </c>
      <c r="F7" s="12" t="s">
        <v>25</v>
      </c>
      <c r="G7" s="14" t="s">
        <v>150</v>
      </c>
      <c r="H7" s="6">
        <v>2</v>
      </c>
      <c r="I7" s="20"/>
      <c r="J7" s="20">
        <f t="shared" si="0"/>
        <v>0</v>
      </c>
      <c r="K7" s="20">
        <f t="shared" si="1"/>
        <v>0</v>
      </c>
      <c r="L7" s="20">
        <f t="shared" si="2"/>
        <v>0</v>
      </c>
    </row>
    <row r="8" spans="1:12" ht="110.25">
      <c r="A8" s="12" t="s">
        <v>9</v>
      </c>
      <c r="B8" s="16" t="s">
        <v>23</v>
      </c>
      <c r="C8" s="15" t="s">
        <v>24</v>
      </c>
      <c r="D8" s="12">
        <v>8</v>
      </c>
      <c r="E8" s="22" t="s">
        <v>26</v>
      </c>
      <c r="F8" s="12"/>
      <c r="G8" s="14" t="s">
        <v>179</v>
      </c>
      <c r="H8" s="6">
        <v>2</v>
      </c>
      <c r="I8" s="20"/>
      <c r="J8" s="20">
        <f t="shared" si="0"/>
        <v>0</v>
      </c>
      <c r="K8" s="20">
        <f t="shared" si="1"/>
        <v>0</v>
      </c>
      <c r="L8" s="20">
        <f t="shared" si="2"/>
        <v>0</v>
      </c>
    </row>
    <row r="9" spans="1:12" ht="94.5">
      <c r="A9" s="12" t="s">
        <v>9</v>
      </c>
      <c r="B9" s="16" t="s">
        <v>23</v>
      </c>
      <c r="C9" s="15" t="s">
        <v>24</v>
      </c>
      <c r="D9" s="12">
        <v>9</v>
      </c>
      <c r="E9" s="22" t="s">
        <v>27</v>
      </c>
      <c r="F9" s="12" t="s">
        <v>28</v>
      </c>
      <c r="G9" s="14" t="s">
        <v>180</v>
      </c>
      <c r="H9" s="6">
        <v>2</v>
      </c>
      <c r="I9" s="20"/>
      <c r="J9" s="20">
        <f t="shared" si="0"/>
        <v>0</v>
      </c>
      <c r="K9" s="20">
        <f t="shared" si="1"/>
        <v>0</v>
      </c>
      <c r="L9" s="20">
        <f t="shared" si="2"/>
        <v>0</v>
      </c>
    </row>
    <row r="10" spans="1:12" ht="63">
      <c r="A10" s="12" t="s">
        <v>9</v>
      </c>
      <c r="B10" s="16" t="s">
        <v>23</v>
      </c>
      <c r="C10" s="15" t="s">
        <v>29</v>
      </c>
      <c r="D10" s="12">
        <v>47</v>
      </c>
      <c r="E10" s="22" t="s">
        <v>30</v>
      </c>
      <c r="F10" s="12" t="s">
        <v>31</v>
      </c>
      <c r="G10" s="14" t="s">
        <v>196</v>
      </c>
      <c r="H10" s="6">
        <v>2</v>
      </c>
      <c r="I10" s="20"/>
      <c r="J10" s="20">
        <f t="shared" si="0"/>
        <v>0</v>
      </c>
      <c r="K10" s="20">
        <f t="shared" si="1"/>
        <v>0</v>
      </c>
      <c r="L10" s="20">
        <f t="shared" si="2"/>
        <v>0</v>
      </c>
    </row>
    <row r="11" spans="1:12" ht="393.75">
      <c r="A11" s="12" t="s">
        <v>9</v>
      </c>
      <c r="B11" s="16" t="s">
        <v>23</v>
      </c>
      <c r="C11" s="15" t="s">
        <v>32</v>
      </c>
      <c r="D11" s="12">
        <v>45</v>
      </c>
      <c r="E11" s="22" t="s">
        <v>33</v>
      </c>
      <c r="F11" s="12" t="s">
        <v>34</v>
      </c>
      <c r="G11" s="14" t="s">
        <v>194</v>
      </c>
      <c r="H11" s="6">
        <v>1</v>
      </c>
      <c r="I11" s="20"/>
      <c r="J11" s="20">
        <f t="shared" si="0"/>
        <v>0</v>
      </c>
      <c r="K11" s="20">
        <f t="shared" si="1"/>
        <v>0</v>
      </c>
      <c r="L11" s="20">
        <f t="shared" si="2"/>
        <v>0</v>
      </c>
    </row>
    <row r="12" spans="1:12" ht="409.5">
      <c r="A12" s="12"/>
      <c r="B12" s="16" t="s">
        <v>23</v>
      </c>
      <c r="C12" s="15" t="s">
        <v>35</v>
      </c>
      <c r="D12" s="12">
        <v>43</v>
      </c>
      <c r="E12" s="22" t="s">
        <v>36</v>
      </c>
      <c r="F12" s="12"/>
      <c r="G12" s="14" t="s">
        <v>169</v>
      </c>
      <c r="H12" s="6">
        <v>1</v>
      </c>
      <c r="I12" s="20"/>
      <c r="J12" s="20">
        <f t="shared" si="0"/>
        <v>0</v>
      </c>
      <c r="K12" s="20">
        <f t="shared" si="1"/>
        <v>0</v>
      </c>
      <c r="L12" s="20">
        <f t="shared" si="2"/>
        <v>0</v>
      </c>
    </row>
    <row r="13" spans="1:12" ht="47.25">
      <c r="A13" s="12" t="s">
        <v>9</v>
      </c>
      <c r="B13" s="16" t="s">
        <v>23</v>
      </c>
      <c r="C13" s="15" t="s">
        <v>35</v>
      </c>
      <c r="D13" s="12">
        <v>38</v>
      </c>
      <c r="E13" s="23" t="s">
        <v>37</v>
      </c>
      <c r="F13" s="16" t="s">
        <v>38</v>
      </c>
      <c r="G13" s="14" t="s">
        <v>39</v>
      </c>
      <c r="H13" s="6">
        <v>2</v>
      </c>
      <c r="I13" s="20"/>
      <c r="J13" s="20">
        <f t="shared" si="0"/>
        <v>0</v>
      </c>
      <c r="K13" s="20">
        <f t="shared" si="1"/>
        <v>0</v>
      </c>
      <c r="L13" s="20">
        <f t="shared" si="2"/>
        <v>0</v>
      </c>
    </row>
    <row r="14" spans="1:12" ht="60">
      <c r="A14" s="12" t="s">
        <v>9</v>
      </c>
      <c r="B14" s="16" t="s">
        <v>23</v>
      </c>
      <c r="C14" s="15" t="s">
        <v>40</v>
      </c>
      <c r="D14" s="12">
        <v>39</v>
      </c>
      <c r="E14" s="22" t="s">
        <v>41</v>
      </c>
      <c r="F14" s="16" t="s">
        <v>42</v>
      </c>
      <c r="G14" s="17" t="s">
        <v>165</v>
      </c>
      <c r="H14" s="6">
        <v>1</v>
      </c>
      <c r="I14" s="20"/>
      <c r="J14" s="20">
        <f t="shared" si="0"/>
        <v>0</v>
      </c>
      <c r="K14" s="20">
        <f t="shared" si="1"/>
        <v>0</v>
      </c>
      <c r="L14" s="20">
        <f t="shared" si="2"/>
        <v>0</v>
      </c>
    </row>
    <row r="15" spans="1:12" ht="90">
      <c r="A15" s="12" t="s">
        <v>9</v>
      </c>
      <c r="B15" s="12" t="s">
        <v>43</v>
      </c>
      <c r="C15" s="15" t="s">
        <v>44</v>
      </c>
      <c r="D15" s="12">
        <v>11</v>
      </c>
      <c r="E15" s="22" t="s">
        <v>45</v>
      </c>
      <c r="F15" s="12" t="s">
        <v>46</v>
      </c>
      <c r="G15" s="14" t="s">
        <v>47</v>
      </c>
      <c r="H15" s="6">
        <v>6</v>
      </c>
      <c r="I15" s="20"/>
      <c r="J15" s="20">
        <f t="shared" si="0"/>
        <v>0</v>
      </c>
      <c r="K15" s="20">
        <f t="shared" si="1"/>
        <v>0</v>
      </c>
      <c r="L15" s="20">
        <f t="shared" si="2"/>
        <v>0</v>
      </c>
    </row>
    <row r="16" spans="1:12" ht="94.5">
      <c r="A16" s="12" t="s">
        <v>9</v>
      </c>
      <c r="B16" s="12" t="s">
        <v>43</v>
      </c>
      <c r="C16" s="15" t="s">
        <v>44</v>
      </c>
      <c r="D16" s="12">
        <v>13</v>
      </c>
      <c r="E16" s="22" t="s">
        <v>48</v>
      </c>
      <c r="F16" s="12" t="s">
        <v>49</v>
      </c>
      <c r="G16" s="14" t="s">
        <v>182</v>
      </c>
      <c r="H16" s="6">
        <v>6</v>
      </c>
      <c r="I16" s="20"/>
      <c r="J16" s="20">
        <f t="shared" si="0"/>
        <v>0</v>
      </c>
      <c r="K16" s="20">
        <f t="shared" si="1"/>
        <v>0</v>
      </c>
      <c r="L16" s="20">
        <f t="shared" si="2"/>
        <v>0</v>
      </c>
    </row>
    <row r="17" spans="1:12" ht="90">
      <c r="A17" s="12" t="s">
        <v>9</v>
      </c>
      <c r="B17" s="12" t="s">
        <v>43</v>
      </c>
      <c r="C17" s="15" t="s">
        <v>44</v>
      </c>
      <c r="D17" s="12">
        <v>14</v>
      </c>
      <c r="E17" s="22" t="s">
        <v>50</v>
      </c>
      <c r="F17" s="12" t="s">
        <v>51</v>
      </c>
      <c r="G17" s="14" t="s">
        <v>151</v>
      </c>
      <c r="H17" s="6">
        <v>6</v>
      </c>
      <c r="I17" s="20"/>
      <c r="J17" s="20">
        <f t="shared" si="0"/>
        <v>0</v>
      </c>
      <c r="K17" s="20">
        <f t="shared" si="1"/>
        <v>0</v>
      </c>
      <c r="L17" s="20">
        <f t="shared" si="2"/>
        <v>0</v>
      </c>
    </row>
    <row r="18" spans="1:12" ht="204.75">
      <c r="A18" s="12" t="s">
        <v>9</v>
      </c>
      <c r="B18" s="12" t="s">
        <v>43</v>
      </c>
      <c r="C18" s="15" t="s">
        <v>44</v>
      </c>
      <c r="D18" s="12">
        <v>40</v>
      </c>
      <c r="E18" s="22" t="s">
        <v>52</v>
      </c>
      <c r="F18" s="12"/>
      <c r="G18" s="14" t="s">
        <v>166</v>
      </c>
      <c r="H18" s="6">
        <v>6</v>
      </c>
      <c r="I18" s="20"/>
      <c r="J18" s="20">
        <f t="shared" si="0"/>
        <v>0</v>
      </c>
      <c r="K18" s="20">
        <f t="shared" si="1"/>
        <v>0</v>
      </c>
      <c r="L18" s="20">
        <f t="shared" si="2"/>
        <v>0</v>
      </c>
    </row>
    <row r="19" spans="1:12" ht="157.5">
      <c r="A19" s="12" t="s">
        <v>9</v>
      </c>
      <c r="B19" s="12" t="s">
        <v>43</v>
      </c>
      <c r="C19" s="15" t="s">
        <v>44</v>
      </c>
      <c r="D19" s="12" t="s">
        <v>15</v>
      </c>
      <c r="E19" s="22" t="s">
        <v>53</v>
      </c>
      <c r="F19" s="12" t="s">
        <v>17</v>
      </c>
      <c r="G19" s="14" t="s">
        <v>54</v>
      </c>
      <c r="H19" s="6">
        <v>6</v>
      </c>
      <c r="I19" s="20"/>
      <c r="J19" s="20">
        <f t="shared" si="0"/>
        <v>0</v>
      </c>
      <c r="K19" s="20">
        <f t="shared" si="1"/>
        <v>0</v>
      </c>
      <c r="L19" s="20">
        <f t="shared" si="2"/>
        <v>0</v>
      </c>
    </row>
    <row r="20" spans="1:12" ht="63">
      <c r="A20" s="12" t="s">
        <v>9</v>
      </c>
      <c r="B20" s="12" t="s">
        <v>55</v>
      </c>
      <c r="C20" s="15" t="s">
        <v>56</v>
      </c>
      <c r="D20" s="12">
        <v>15</v>
      </c>
      <c r="E20" s="22" t="s">
        <v>57</v>
      </c>
      <c r="F20" s="12"/>
      <c r="G20" s="7" t="s">
        <v>153</v>
      </c>
      <c r="H20" s="6">
        <v>1</v>
      </c>
      <c r="I20" s="20"/>
      <c r="J20" s="20">
        <f t="shared" si="0"/>
        <v>0</v>
      </c>
      <c r="K20" s="20">
        <f t="shared" si="1"/>
        <v>0</v>
      </c>
      <c r="L20" s="20">
        <f t="shared" si="2"/>
        <v>0</v>
      </c>
    </row>
    <row r="21" spans="1:12" ht="60">
      <c r="A21" s="12" t="s">
        <v>9</v>
      </c>
      <c r="B21" s="12"/>
      <c r="C21" s="15" t="s">
        <v>58</v>
      </c>
      <c r="D21" s="12">
        <v>16</v>
      </c>
      <c r="E21" s="22" t="s">
        <v>59</v>
      </c>
      <c r="F21" s="12" t="s">
        <v>60</v>
      </c>
      <c r="G21" s="14" t="s">
        <v>154</v>
      </c>
      <c r="H21" s="6">
        <v>5</v>
      </c>
      <c r="I21" s="20"/>
      <c r="J21" s="20">
        <f t="shared" si="0"/>
        <v>0</v>
      </c>
      <c r="K21" s="20">
        <f t="shared" si="1"/>
        <v>0</v>
      </c>
      <c r="L21" s="20">
        <f t="shared" si="2"/>
        <v>0</v>
      </c>
    </row>
    <row r="22" spans="1:12" ht="90">
      <c r="A22" s="12" t="s">
        <v>9</v>
      </c>
      <c r="B22" s="12" t="s">
        <v>55</v>
      </c>
      <c r="C22" s="15" t="s">
        <v>61</v>
      </c>
      <c r="D22" s="12">
        <v>17</v>
      </c>
      <c r="E22" s="22" t="s">
        <v>62</v>
      </c>
      <c r="F22" s="12" t="s">
        <v>63</v>
      </c>
      <c r="G22" s="14" t="s">
        <v>155</v>
      </c>
      <c r="H22" s="6">
        <v>5</v>
      </c>
      <c r="I22" s="20"/>
      <c r="J22" s="20">
        <f t="shared" si="0"/>
        <v>0</v>
      </c>
      <c r="K22" s="20">
        <f t="shared" si="1"/>
        <v>0</v>
      </c>
      <c r="L22" s="20">
        <f t="shared" si="2"/>
        <v>0</v>
      </c>
    </row>
    <row r="23" spans="1:12" ht="63">
      <c r="A23" s="12" t="s">
        <v>9</v>
      </c>
      <c r="B23" s="12" t="s">
        <v>64</v>
      </c>
      <c r="C23" s="15" t="s">
        <v>65</v>
      </c>
      <c r="D23" s="12">
        <v>18</v>
      </c>
      <c r="E23" s="22" t="s">
        <v>66</v>
      </c>
      <c r="F23" s="12" t="s">
        <v>67</v>
      </c>
      <c r="G23" s="14" t="s">
        <v>156</v>
      </c>
      <c r="H23" s="6">
        <v>4</v>
      </c>
      <c r="I23" s="20"/>
      <c r="J23" s="20">
        <f t="shared" si="0"/>
        <v>0</v>
      </c>
      <c r="K23" s="20">
        <f t="shared" si="1"/>
        <v>0</v>
      </c>
      <c r="L23" s="20">
        <f t="shared" si="2"/>
        <v>0</v>
      </c>
    </row>
    <row r="24" spans="1:12" ht="63">
      <c r="A24" s="12" t="s">
        <v>9</v>
      </c>
      <c r="B24" s="12" t="s">
        <v>64</v>
      </c>
      <c r="C24" s="15" t="s">
        <v>65</v>
      </c>
      <c r="D24" s="12">
        <v>19</v>
      </c>
      <c r="E24" s="22" t="s">
        <v>68</v>
      </c>
      <c r="F24" s="12" t="s">
        <v>69</v>
      </c>
      <c r="G24" s="14" t="s">
        <v>157</v>
      </c>
      <c r="H24" s="6">
        <v>1</v>
      </c>
      <c r="I24" s="20"/>
      <c r="J24" s="20">
        <f t="shared" si="0"/>
        <v>0</v>
      </c>
      <c r="K24" s="20">
        <f t="shared" si="1"/>
        <v>0</v>
      </c>
      <c r="L24" s="20">
        <f t="shared" si="2"/>
        <v>0</v>
      </c>
    </row>
    <row r="25" spans="1:12" ht="110.25">
      <c r="A25" s="12" t="s">
        <v>9</v>
      </c>
      <c r="B25" s="12" t="s">
        <v>64</v>
      </c>
      <c r="C25" s="15" t="s">
        <v>65</v>
      </c>
      <c r="D25" s="12">
        <v>20</v>
      </c>
      <c r="E25" s="22" t="s">
        <v>70</v>
      </c>
      <c r="F25" s="12" t="s">
        <v>71</v>
      </c>
      <c r="G25" s="14" t="s">
        <v>158</v>
      </c>
      <c r="H25" s="6">
        <v>1</v>
      </c>
      <c r="I25" s="20"/>
      <c r="J25" s="20">
        <f t="shared" si="0"/>
        <v>0</v>
      </c>
      <c r="K25" s="20">
        <f t="shared" si="1"/>
        <v>0</v>
      </c>
      <c r="L25" s="20">
        <f t="shared" si="2"/>
        <v>0</v>
      </c>
    </row>
    <row r="26" spans="1:12" ht="63">
      <c r="A26" s="12"/>
      <c r="B26" s="12" t="s">
        <v>64</v>
      </c>
      <c r="C26" s="15" t="s">
        <v>65</v>
      </c>
      <c r="D26" s="12">
        <v>48</v>
      </c>
      <c r="E26" s="22" t="s">
        <v>72</v>
      </c>
      <c r="F26" s="12" t="s">
        <v>73</v>
      </c>
      <c r="G26" s="14" t="s">
        <v>172</v>
      </c>
      <c r="H26" s="6">
        <v>1</v>
      </c>
      <c r="I26" s="20"/>
      <c r="J26" s="20">
        <f t="shared" si="0"/>
        <v>0</v>
      </c>
      <c r="K26" s="20">
        <f t="shared" si="1"/>
        <v>0</v>
      </c>
      <c r="L26" s="20">
        <f t="shared" si="2"/>
        <v>0</v>
      </c>
    </row>
    <row r="27" spans="1:12" ht="157.5">
      <c r="A27" s="12" t="s">
        <v>9</v>
      </c>
      <c r="B27" s="12" t="s">
        <v>64</v>
      </c>
      <c r="C27" s="15" t="s">
        <v>65</v>
      </c>
      <c r="D27" s="12">
        <v>21</v>
      </c>
      <c r="E27" s="22" t="s">
        <v>74</v>
      </c>
      <c r="F27" s="12" t="s">
        <v>75</v>
      </c>
      <c r="G27" s="8" t="s">
        <v>159</v>
      </c>
      <c r="H27" s="6">
        <v>1</v>
      </c>
      <c r="I27" s="20"/>
      <c r="J27" s="20">
        <f t="shared" si="0"/>
        <v>0</v>
      </c>
      <c r="K27" s="20">
        <f t="shared" si="1"/>
        <v>0</v>
      </c>
      <c r="L27" s="20">
        <f t="shared" si="2"/>
        <v>0</v>
      </c>
    </row>
    <row r="28" spans="1:12" ht="126">
      <c r="A28" s="12" t="s">
        <v>9</v>
      </c>
      <c r="B28" s="12" t="s">
        <v>64</v>
      </c>
      <c r="C28" s="15" t="s">
        <v>65</v>
      </c>
      <c r="D28" s="12">
        <v>23</v>
      </c>
      <c r="E28" s="22" t="s">
        <v>76</v>
      </c>
      <c r="F28" s="12"/>
      <c r="G28" s="14" t="s">
        <v>160</v>
      </c>
      <c r="H28" s="6">
        <v>2</v>
      </c>
      <c r="I28" s="20"/>
      <c r="J28" s="20">
        <f t="shared" si="0"/>
        <v>0</v>
      </c>
      <c r="K28" s="20">
        <f t="shared" si="1"/>
        <v>0</v>
      </c>
      <c r="L28" s="20">
        <f t="shared" si="2"/>
        <v>0</v>
      </c>
    </row>
    <row r="29" spans="1:12" ht="47.25">
      <c r="A29" s="12" t="s">
        <v>9</v>
      </c>
      <c r="B29" s="12" t="s">
        <v>64</v>
      </c>
      <c r="C29" s="15" t="s">
        <v>77</v>
      </c>
      <c r="D29" s="12">
        <v>41</v>
      </c>
      <c r="E29" s="22" t="s">
        <v>167</v>
      </c>
      <c r="F29" s="12" t="s">
        <v>78</v>
      </c>
      <c r="G29" s="14" t="s">
        <v>168</v>
      </c>
      <c r="H29" s="6">
        <v>2</v>
      </c>
      <c r="I29" s="20"/>
      <c r="J29" s="20">
        <f t="shared" si="0"/>
        <v>0</v>
      </c>
      <c r="K29" s="20">
        <f t="shared" si="1"/>
        <v>0</v>
      </c>
      <c r="L29" s="20">
        <f t="shared" si="2"/>
        <v>0</v>
      </c>
    </row>
    <row r="30" spans="1:12" ht="30">
      <c r="A30" s="12" t="s">
        <v>9</v>
      </c>
      <c r="B30" s="12" t="s">
        <v>79</v>
      </c>
      <c r="C30" s="15" t="s">
        <v>80</v>
      </c>
      <c r="D30" s="12">
        <v>26</v>
      </c>
      <c r="E30" s="22" t="s">
        <v>81</v>
      </c>
      <c r="F30" s="12" t="s">
        <v>82</v>
      </c>
      <c r="G30" s="18" t="s">
        <v>83</v>
      </c>
      <c r="H30" s="6">
        <v>3</v>
      </c>
      <c r="I30" s="20"/>
      <c r="J30" s="20">
        <f t="shared" si="0"/>
        <v>0</v>
      </c>
      <c r="K30" s="20">
        <f t="shared" si="1"/>
        <v>0</v>
      </c>
      <c r="L30" s="20">
        <f t="shared" si="2"/>
        <v>0</v>
      </c>
    </row>
    <row r="31" spans="1:12" ht="31.5">
      <c r="A31" s="12" t="s">
        <v>9</v>
      </c>
      <c r="B31" s="12"/>
      <c r="C31" s="15" t="s">
        <v>84</v>
      </c>
      <c r="D31" s="12">
        <v>27</v>
      </c>
      <c r="E31" s="22" t="s">
        <v>85</v>
      </c>
      <c r="F31" s="12" t="s">
        <v>86</v>
      </c>
      <c r="G31" s="14" t="s">
        <v>87</v>
      </c>
      <c r="H31" s="6">
        <v>2</v>
      </c>
      <c r="I31" s="20"/>
      <c r="J31" s="20">
        <f t="shared" si="0"/>
        <v>0</v>
      </c>
      <c r="K31" s="20">
        <f t="shared" si="1"/>
        <v>0</v>
      </c>
      <c r="L31" s="20">
        <f t="shared" si="2"/>
        <v>0</v>
      </c>
    </row>
    <row r="32" spans="1:12" ht="173.25">
      <c r="A32" s="12" t="s">
        <v>9</v>
      </c>
      <c r="B32" s="12" t="s">
        <v>88</v>
      </c>
      <c r="C32" s="19"/>
      <c r="D32" s="12">
        <v>28</v>
      </c>
      <c r="E32" s="22" t="s">
        <v>89</v>
      </c>
      <c r="F32" s="12"/>
      <c r="G32" s="14" t="s">
        <v>161</v>
      </c>
      <c r="H32" s="6">
        <v>2</v>
      </c>
      <c r="I32" s="20"/>
      <c r="J32" s="20">
        <f t="shared" si="0"/>
        <v>0</v>
      </c>
      <c r="K32" s="20">
        <f t="shared" si="1"/>
        <v>0</v>
      </c>
      <c r="L32" s="20">
        <f t="shared" si="2"/>
        <v>0</v>
      </c>
    </row>
    <row r="33" spans="1:12" ht="144">
      <c r="A33" s="12" t="s">
        <v>90</v>
      </c>
      <c r="B33" s="12" t="s">
        <v>10</v>
      </c>
      <c r="C33" s="13" t="s">
        <v>91</v>
      </c>
      <c r="D33" s="12">
        <v>1</v>
      </c>
      <c r="E33" s="22" t="s">
        <v>92</v>
      </c>
      <c r="F33" s="12" t="s">
        <v>93</v>
      </c>
      <c r="G33" s="14" t="s">
        <v>183</v>
      </c>
      <c r="H33" s="6">
        <v>1</v>
      </c>
      <c r="I33" s="20"/>
      <c r="J33" s="20">
        <f t="shared" si="0"/>
        <v>0</v>
      </c>
      <c r="K33" s="20">
        <f t="shared" si="1"/>
        <v>0</v>
      </c>
      <c r="L33" s="20">
        <f t="shared" si="2"/>
        <v>0</v>
      </c>
    </row>
    <row r="34" spans="1:12" ht="63">
      <c r="A34" s="12" t="s">
        <v>90</v>
      </c>
      <c r="B34" s="12"/>
      <c r="C34" s="13" t="s">
        <v>94</v>
      </c>
      <c r="D34" s="12">
        <v>3</v>
      </c>
      <c r="E34" s="22" t="s">
        <v>12</v>
      </c>
      <c r="F34" s="12" t="s">
        <v>13</v>
      </c>
      <c r="G34" s="14" t="s">
        <v>184</v>
      </c>
      <c r="H34" s="6">
        <v>1</v>
      </c>
      <c r="I34" s="20"/>
      <c r="J34" s="20">
        <f t="shared" si="0"/>
        <v>0</v>
      </c>
      <c r="K34" s="20">
        <f t="shared" si="1"/>
        <v>0</v>
      </c>
      <c r="L34" s="20">
        <f t="shared" si="2"/>
        <v>0</v>
      </c>
    </row>
    <row r="35" spans="1:12" ht="141.75">
      <c r="A35" s="12" t="s">
        <v>90</v>
      </c>
      <c r="B35" s="12"/>
      <c r="C35" s="13" t="s">
        <v>95</v>
      </c>
      <c r="D35" s="12" t="s">
        <v>15</v>
      </c>
      <c r="E35" s="22" t="s">
        <v>96</v>
      </c>
      <c r="F35" s="12" t="s">
        <v>17</v>
      </c>
      <c r="G35" s="14" t="s">
        <v>97</v>
      </c>
      <c r="H35" s="6">
        <v>1</v>
      </c>
      <c r="I35" s="20"/>
      <c r="J35" s="20">
        <f t="shared" si="0"/>
        <v>0</v>
      </c>
      <c r="K35" s="20">
        <f t="shared" si="1"/>
        <v>0</v>
      </c>
      <c r="L35" s="20">
        <f t="shared" si="2"/>
        <v>0</v>
      </c>
    </row>
    <row r="36" spans="1:12" ht="78.75">
      <c r="A36" s="12" t="s">
        <v>90</v>
      </c>
      <c r="B36" s="12"/>
      <c r="C36" s="13" t="s">
        <v>94</v>
      </c>
      <c r="D36" s="12">
        <v>4</v>
      </c>
      <c r="E36" s="22" t="s">
        <v>21</v>
      </c>
      <c r="F36" s="12" t="s">
        <v>22</v>
      </c>
      <c r="G36" s="14" t="s">
        <v>185</v>
      </c>
      <c r="H36" s="6">
        <v>1</v>
      </c>
      <c r="I36" s="20"/>
      <c r="J36" s="20">
        <f t="shared" si="0"/>
        <v>0</v>
      </c>
      <c r="K36" s="20">
        <f t="shared" si="1"/>
        <v>0</v>
      </c>
      <c r="L36" s="20">
        <f t="shared" si="2"/>
        <v>0</v>
      </c>
    </row>
    <row r="37" spans="1:12" ht="63">
      <c r="A37" s="12"/>
      <c r="B37" s="12" t="s">
        <v>98</v>
      </c>
      <c r="C37" s="15" t="s">
        <v>99</v>
      </c>
      <c r="D37" s="12">
        <v>47</v>
      </c>
      <c r="E37" s="22" t="s">
        <v>100</v>
      </c>
      <c r="F37" s="12" t="s">
        <v>31</v>
      </c>
      <c r="G37" s="14" t="s">
        <v>196</v>
      </c>
      <c r="H37" s="6">
        <v>4</v>
      </c>
      <c r="I37" s="20"/>
      <c r="J37" s="20">
        <f t="shared" si="0"/>
        <v>0</v>
      </c>
      <c r="K37" s="20">
        <f t="shared" si="1"/>
        <v>0</v>
      </c>
      <c r="L37" s="20">
        <f t="shared" si="2"/>
        <v>0</v>
      </c>
    </row>
    <row r="38" spans="1:12" ht="31.5">
      <c r="A38" s="12" t="s">
        <v>90</v>
      </c>
      <c r="B38" s="12" t="s">
        <v>98</v>
      </c>
      <c r="C38" s="15" t="s">
        <v>101</v>
      </c>
      <c r="D38" s="12">
        <v>7</v>
      </c>
      <c r="E38" s="22" t="s">
        <v>149</v>
      </c>
      <c r="F38" s="12" t="s">
        <v>25</v>
      </c>
      <c r="G38" s="14" t="s">
        <v>150</v>
      </c>
      <c r="H38" s="6">
        <v>2</v>
      </c>
      <c r="I38" s="20"/>
      <c r="J38" s="20">
        <f t="shared" si="0"/>
        <v>0</v>
      </c>
      <c r="K38" s="20">
        <f t="shared" si="1"/>
        <v>0</v>
      </c>
      <c r="L38" s="20">
        <f t="shared" si="2"/>
        <v>0</v>
      </c>
    </row>
    <row r="39" spans="1:12" ht="110.25">
      <c r="A39" s="12" t="s">
        <v>90</v>
      </c>
      <c r="B39" s="12" t="s">
        <v>98</v>
      </c>
      <c r="C39" s="15" t="s">
        <v>101</v>
      </c>
      <c r="D39" s="12">
        <v>8</v>
      </c>
      <c r="E39" s="22" t="s">
        <v>26</v>
      </c>
      <c r="F39" s="12"/>
      <c r="G39" s="14" t="s">
        <v>186</v>
      </c>
      <c r="H39" s="6">
        <v>2</v>
      </c>
      <c r="I39" s="20"/>
      <c r="J39" s="20">
        <f t="shared" si="0"/>
        <v>0</v>
      </c>
      <c r="K39" s="20">
        <f t="shared" si="1"/>
        <v>0</v>
      </c>
      <c r="L39" s="20">
        <f t="shared" si="2"/>
        <v>0</v>
      </c>
    </row>
    <row r="40" spans="1:12" ht="94.5">
      <c r="A40" s="12" t="s">
        <v>90</v>
      </c>
      <c r="B40" s="12" t="s">
        <v>98</v>
      </c>
      <c r="C40" s="15" t="s">
        <v>101</v>
      </c>
      <c r="D40" s="12">
        <v>9</v>
      </c>
      <c r="E40" s="22" t="s">
        <v>27</v>
      </c>
      <c r="F40" s="12" t="s">
        <v>28</v>
      </c>
      <c r="G40" s="14" t="s">
        <v>187</v>
      </c>
      <c r="H40" s="6">
        <v>2</v>
      </c>
      <c r="I40" s="20"/>
      <c r="J40" s="20">
        <f t="shared" si="0"/>
        <v>0</v>
      </c>
      <c r="K40" s="20">
        <f t="shared" si="1"/>
        <v>0</v>
      </c>
      <c r="L40" s="20">
        <f t="shared" si="2"/>
        <v>0</v>
      </c>
    </row>
    <row r="41" spans="1:12" ht="409.5">
      <c r="A41" s="12" t="s">
        <v>90</v>
      </c>
      <c r="B41" s="12"/>
      <c r="C41" s="15" t="s">
        <v>102</v>
      </c>
      <c r="D41" s="12">
        <v>37</v>
      </c>
      <c r="E41" s="22" t="s">
        <v>36</v>
      </c>
      <c r="F41" s="12"/>
      <c r="G41" s="14" t="s">
        <v>163</v>
      </c>
      <c r="H41" s="6">
        <v>1</v>
      </c>
      <c r="I41" s="20"/>
      <c r="J41" s="20">
        <f t="shared" si="0"/>
        <v>0</v>
      </c>
      <c r="K41" s="20">
        <f t="shared" si="1"/>
        <v>0</v>
      </c>
      <c r="L41" s="20">
        <f t="shared" si="2"/>
        <v>0</v>
      </c>
    </row>
    <row r="42" spans="1:12" ht="360">
      <c r="A42" s="12"/>
      <c r="B42" s="12"/>
      <c r="C42" s="15" t="s">
        <v>103</v>
      </c>
      <c r="D42" s="12">
        <v>46</v>
      </c>
      <c r="E42" s="22" t="s">
        <v>104</v>
      </c>
      <c r="F42" s="12" t="s">
        <v>34</v>
      </c>
      <c r="G42" s="16" t="s">
        <v>171</v>
      </c>
      <c r="H42" s="6">
        <v>1</v>
      </c>
      <c r="I42" s="20"/>
      <c r="J42" s="20">
        <f t="shared" si="0"/>
        <v>0</v>
      </c>
      <c r="K42" s="20">
        <f t="shared" si="1"/>
        <v>0</v>
      </c>
      <c r="L42" s="20">
        <f t="shared" si="2"/>
        <v>0</v>
      </c>
    </row>
    <row r="43" spans="1:12" ht="47.25">
      <c r="A43" s="12" t="s">
        <v>90</v>
      </c>
      <c r="B43" s="12"/>
      <c r="C43" s="15" t="s">
        <v>105</v>
      </c>
      <c r="D43" s="12">
        <v>38</v>
      </c>
      <c r="E43" s="23" t="s">
        <v>106</v>
      </c>
      <c r="F43" s="16" t="s">
        <v>38</v>
      </c>
      <c r="G43" s="14" t="s">
        <v>164</v>
      </c>
      <c r="H43" s="6">
        <v>1</v>
      </c>
      <c r="I43" s="20"/>
      <c r="J43" s="20">
        <f t="shared" si="0"/>
        <v>0</v>
      </c>
      <c r="K43" s="20">
        <f t="shared" si="1"/>
        <v>0</v>
      </c>
      <c r="L43" s="20">
        <f t="shared" si="2"/>
        <v>0</v>
      </c>
    </row>
    <row r="44" spans="1:12" ht="60">
      <c r="A44" s="12" t="s">
        <v>90</v>
      </c>
      <c r="B44" s="12"/>
      <c r="C44" s="15" t="s">
        <v>107</v>
      </c>
      <c r="D44" s="12">
        <v>39</v>
      </c>
      <c r="E44" s="22" t="s">
        <v>41</v>
      </c>
      <c r="F44" s="16" t="s">
        <v>42</v>
      </c>
      <c r="G44" s="17" t="s">
        <v>165</v>
      </c>
      <c r="H44" s="6">
        <v>1</v>
      </c>
      <c r="I44" s="20"/>
      <c r="J44" s="20">
        <f t="shared" si="0"/>
        <v>0</v>
      </c>
      <c r="K44" s="20">
        <f t="shared" si="1"/>
        <v>0</v>
      </c>
      <c r="L44" s="20">
        <f t="shared" si="2"/>
        <v>0</v>
      </c>
    </row>
    <row r="45" spans="1:12" ht="90">
      <c r="A45" s="12" t="s">
        <v>90</v>
      </c>
      <c r="B45" s="12"/>
      <c r="C45" s="15" t="s">
        <v>108</v>
      </c>
      <c r="D45" s="12">
        <v>11</v>
      </c>
      <c r="E45" s="22" t="s">
        <v>45</v>
      </c>
      <c r="F45" s="12" t="s">
        <v>46</v>
      </c>
      <c r="G45" s="14" t="s">
        <v>188</v>
      </c>
      <c r="H45" s="6">
        <v>6</v>
      </c>
      <c r="I45" s="20"/>
      <c r="J45" s="20">
        <f t="shared" si="0"/>
        <v>0</v>
      </c>
      <c r="K45" s="20">
        <f t="shared" si="1"/>
        <v>0</v>
      </c>
      <c r="L45" s="20">
        <f t="shared" si="2"/>
        <v>0</v>
      </c>
    </row>
    <row r="46" spans="1:12" ht="94.5">
      <c r="A46" s="12" t="s">
        <v>90</v>
      </c>
      <c r="B46" s="12"/>
      <c r="C46" s="15" t="s">
        <v>108</v>
      </c>
      <c r="D46" s="12">
        <v>13</v>
      </c>
      <c r="E46" s="22" t="s">
        <v>48</v>
      </c>
      <c r="F46" s="12" t="s">
        <v>49</v>
      </c>
      <c r="G46" s="14" t="s">
        <v>181</v>
      </c>
      <c r="H46" s="6">
        <v>6</v>
      </c>
      <c r="I46" s="20"/>
      <c r="J46" s="20">
        <f t="shared" si="0"/>
        <v>0</v>
      </c>
      <c r="K46" s="20">
        <f t="shared" si="1"/>
        <v>0</v>
      </c>
      <c r="L46" s="20">
        <f t="shared" si="2"/>
        <v>0</v>
      </c>
    </row>
    <row r="47" spans="1:12" ht="90">
      <c r="A47" s="12" t="s">
        <v>90</v>
      </c>
      <c r="B47" s="12"/>
      <c r="C47" s="15" t="s">
        <v>108</v>
      </c>
      <c r="D47" s="12">
        <v>14</v>
      </c>
      <c r="E47" s="22" t="s">
        <v>50</v>
      </c>
      <c r="F47" s="12" t="s">
        <v>51</v>
      </c>
      <c r="G47" s="14" t="s">
        <v>152</v>
      </c>
      <c r="H47" s="6">
        <v>6</v>
      </c>
      <c r="I47" s="20"/>
      <c r="J47" s="20">
        <f t="shared" si="0"/>
        <v>0</v>
      </c>
      <c r="K47" s="20">
        <f t="shared" si="1"/>
        <v>0</v>
      </c>
      <c r="L47" s="20">
        <f t="shared" si="2"/>
        <v>0</v>
      </c>
    </row>
    <row r="48" spans="1:12" ht="204.75">
      <c r="A48" s="12" t="s">
        <v>90</v>
      </c>
      <c r="B48" s="12"/>
      <c r="C48" s="15" t="s">
        <v>108</v>
      </c>
      <c r="D48" s="12">
        <v>40</v>
      </c>
      <c r="E48" s="22" t="s">
        <v>52</v>
      </c>
      <c r="F48" s="12"/>
      <c r="G48" s="14" t="s">
        <v>166</v>
      </c>
      <c r="H48" s="6">
        <v>6</v>
      </c>
      <c r="I48" s="20"/>
      <c r="J48" s="20">
        <f t="shared" si="0"/>
        <v>0</v>
      </c>
      <c r="K48" s="20">
        <f t="shared" si="1"/>
        <v>0</v>
      </c>
      <c r="L48" s="20">
        <f t="shared" si="2"/>
        <v>0</v>
      </c>
    </row>
    <row r="49" spans="1:12" ht="128.25">
      <c r="A49" s="12" t="s">
        <v>90</v>
      </c>
      <c r="B49" s="12"/>
      <c r="C49" s="15" t="s">
        <v>108</v>
      </c>
      <c r="D49" s="12" t="s">
        <v>15</v>
      </c>
      <c r="E49" s="22" t="s">
        <v>53</v>
      </c>
      <c r="F49" s="12" t="s">
        <v>17</v>
      </c>
      <c r="G49" s="14" t="s">
        <v>173</v>
      </c>
      <c r="H49" s="6">
        <v>6</v>
      </c>
      <c r="I49" s="20"/>
      <c r="J49" s="20">
        <f t="shared" si="0"/>
        <v>0</v>
      </c>
      <c r="K49" s="20">
        <f t="shared" si="1"/>
        <v>0</v>
      </c>
      <c r="L49" s="20">
        <f t="shared" si="2"/>
        <v>0</v>
      </c>
    </row>
    <row r="50" spans="1:12" ht="63">
      <c r="A50" s="12" t="s">
        <v>90</v>
      </c>
      <c r="B50" s="12" t="s">
        <v>55</v>
      </c>
      <c r="C50" s="15" t="s">
        <v>109</v>
      </c>
      <c r="D50" s="12">
        <v>15</v>
      </c>
      <c r="E50" s="22" t="s">
        <v>57</v>
      </c>
      <c r="F50" s="12"/>
      <c r="G50" s="8" t="s">
        <v>153</v>
      </c>
      <c r="H50" s="6">
        <v>1</v>
      </c>
      <c r="I50" s="20"/>
      <c r="J50" s="20">
        <f t="shared" si="0"/>
        <v>0</v>
      </c>
      <c r="K50" s="20">
        <f t="shared" si="1"/>
        <v>0</v>
      </c>
      <c r="L50" s="20">
        <f t="shared" si="2"/>
        <v>0</v>
      </c>
    </row>
    <row r="51" spans="1:12" ht="60">
      <c r="A51" s="12" t="s">
        <v>90</v>
      </c>
      <c r="B51" s="12"/>
      <c r="C51" s="15" t="s">
        <v>110</v>
      </c>
      <c r="D51" s="12">
        <v>16</v>
      </c>
      <c r="E51" s="22" t="s">
        <v>59</v>
      </c>
      <c r="F51" s="12" t="s">
        <v>60</v>
      </c>
      <c r="G51" s="14" t="s">
        <v>154</v>
      </c>
      <c r="H51" s="6">
        <v>5</v>
      </c>
      <c r="I51" s="20"/>
      <c r="J51" s="20">
        <f t="shared" si="0"/>
        <v>0</v>
      </c>
      <c r="K51" s="20">
        <f t="shared" si="1"/>
        <v>0</v>
      </c>
      <c r="L51" s="20">
        <f t="shared" si="2"/>
        <v>0</v>
      </c>
    </row>
    <row r="52" spans="1:12" ht="90">
      <c r="A52" s="12" t="s">
        <v>90</v>
      </c>
      <c r="B52" s="12" t="s">
        <v>55</v>
      </c>
      <c r="C52" s="15" t="s">
        <v>111</v>
      </c>
      <c r="D52" s="12">
        <v>17</v>
      </c>
      <c r="E52" s="22" t="s">
        <v>62</v>
      </c>
      <c r="F52" s="12" t="s">
        <v>63</v>
      </c>
      <c r="G52" s="14" t="s">
        <v>155</v>
      </c>
      <c r="H52" s="6">
        <v>5</v>
      </c>
      <c r="I52" s="20"/>
      <c r="J52" s="20">
        <f t="shared" si="0"/>
        <v>0</v>
      </c>
      <c r="K52" s="20">
        <f t="shared" si="1"/>
        <v>0</v>
      </c>
      <c r="L52" s="20">
        <f t="shared" si="2"/>
        <v>0</v>
      </c>
    </row>
    <row r="53" spans="1:12" ht="63">
      <c r="A53" s="12" t="s">
        <v>90</v>
      </c>
      <c r="B53" s="12" t="s">
        <v>64</v>
      </c>
      <c r="C53" s="24" t="s">
        <v>112</v>
      </c>
      <c r="D53" s="12">
        <v>18</v>
      </c>
      <c r="E53" s="22" t="s">
        <v>66</v>
      </c>
      <c r="F53" s="12" t="s">
        <v>67</v>
      </c>
      <c r="G53" s="14" t="s">
        <v>156</v>
      </c>
      <c r="H53" s="6">
        <v>4</v>
      </c>
      <c r="I53" s="20"/>
      <c r="J53" s="20">
        <f t="shared" si="0"/>
        <v>0</v>
      </c>
      <c r="K53" s="20">
        <f t="shared" si="1"/>
        <v>0</v>
      </c>
      <c r="L53" s="20">
        <f t="shared" si="2"/>
        <v>0</v>
      </c>
    </row>
    <row r="54" spans="1:12" ht="63">
      <c r="A54" s="12" t="s">
        <v>90</v>
      </c>
      <c r="B54" s="12"/>
      <c r="C54" s="15" t="s">
        <v>113</v>
      </c>
      <c r="D54" s="12">
        <v>19</v>
      </c>
      <c r="E54" s="22" t="s">
        <v>68</v>
      </c>
      <c r="F54" s="12" t="s">
        <v>69</v>
      </c>
      <c r="G54" s="14" t="s">
        <v>157</v>
      </c>
      <c r="H54" s="6">
        <v>1</v>
      </c>
      <c r="I54" s="20"/>
      <c r="J54" s="20">
        <f t="shared" si="0"/>
        <v>0</v>
      </c>
      <c r="K54" s="20">
        <f t="shared" si="1"/>
        <v>0</v>
      </c>
      <c r="L54" s="20">
        <f t="shared" si="2"/>
        <v>0</v>
      </c>
    </row>
    <row r="55" spans="1:12" ht="110.25">
      <c r="A55" s="12" t="s">
        <v>90</v>
      </c>
      <c r="B55" s="12"/>
      <c r="C55" s="15" t="s">
        <v>113</v>
      </c>
      <c r="D55" s="12">
        <v>20</v>
      </c>
      <c r="E55" s="22" t="s">
        <v>70</v>
      </c>
      <c r="F55" s="12" t="s">
        <v>71</v>
      </c>
      <c r="G55" s="14" t="s">
        <v>158</v>
      </c>
      <c r="H55" s="6">
        <v>1</v>
      </c>
      <c r="I55" s="20"/>
      <c r="J55" s="20">
        <f t="shared" si="0"/>
        <v>0</v>
      </c>
      <c r="K55" s="20">
        <f t="shared" si="1"/>
        <v>0</v>
      </c>
      <c r="L55" s="20">
        <f t="shared" si="2"/>
        <v>0</v>
      </c>
    </row>
    <row r="56" spans="1:12" ht="157.5">
      <c r="A56" s="12" t="s">
        <v>90</v>
      </c>
      <c r="B56" s="12"/>
      <c r="C56" s="15" t="s">
        <v>113</v>
      </c>
      <c r="D56" s="12">
        <v>21</v>
      </c>
      <c r="E56" s="22" t="s">
        <v>74</v>
      </c>
      <c r="F56" s="12" t="s">
        <v>75</v>
      </c>
      <c r="G56" s="8" t="s">
        <v>159</v>
      </c>
      <c r="H56" s="6">
        <v>1</v>
      </c>
      <c r="I56" s="20"/>
      <c r="J56" s="20">
        <f t="shared" si="0"/>
        <v>0</v>
      </c>
      <c r="K56" s="20">
        <f t="shared" si="1"/>
        <v>0</v>
      </c>
      <c r="L56" s="20">
        <f t="shared" si="2"/>
        <v>0</v>
      </c>
    </row>
    <row r="57" spans="1:12" ht="63">
      <c r="A57" s="12"/>
      <c r="B57" s="12"/>
      <c r="C57" s="15" t="s">
        <v>113</v>
      </c>
      <c r="D57" s="12">
        <v>48</v>
      </c>
      <c r="E57" s="22" t="s">
        <v>72</v>
      </c>
      <c r="F57" s="12" t="s">
        <v>73</v>
      </c>
      <c r="G57" s="14" t="s">
        <v>172</v>
      </c>
      <c r="H57" s="6">
        <v>1</v>
      </c>
      <c r="I57" s="20"/>
      <c r="J57" s="20">
        <f t="shared" si="0"/>
        <v>0</v>
      </c>
      <c r="K57" s="20">
        <f t="shared" si="1"/>
        <v>0</v>
      </c>
      <c r="L57" s="20">
        <f t="shared" si="2"/>
        <v>0</v>
      </c>
    </row>
    <row r="58" spans="1:12" ht="126">
      <c r="A58" s="12" t="s">
        <v>90</v>
      </c>
      <c r="B58" s="12"/>
      <c r="C58" s="15" t="s">
        <v>113</v>
      </c>
      <c r="D58" s="12">
        <v>23</v>
      </c>
      <c r="E58" s="22" t="s">
        <v>76</v>
      </c>
      <c r="F58" s="12"/>
      <c r="G58" s="14" t="s">
        <v>160</v>
      </c>
      <c r="H58" s="6">
        <v>2</v>
      </c>
      <c r="I58" s="20"/>
      <c r="J58" s="20">
        <f t="shared" si="0"/>
        <v>0</v>
      </c>
      <c r="K58" s="20">
        <f t="shared" si="1"/>
        <v>0</v>
      </c>
      <c r="L58" s="20">
        <f t="shared" si="2"/>
        <v>0</v>
      </c>
    </row>
    <row r="59" spans="1:12" ht="47.25">
      <c r="A59" s="12" t="s">
        <v>90</v>
      </c>
      <c r="B59" s="12"/>
      <c r="C59" s="15" t="s">
        <v>113</v>
      </c>
      <c r="D59" s="12">
        <v>41</v>
      </c>
      <c r="E59" s="22" t="s">
        <v>167</v>
      </c>
      <c r="F59" s="12" t="s">
        <v>78</v>
      </c>
      <c r="G59" s="14" t="s">
        <v>168</v>
      </c>
      <c r="H59" s="6">
        <v>2</v>
      </c>
      <c r="I59" s="20"/>
      <c r="J59" s="20">
        <f t="shared" si="0"/>
        <v>0</v>
      </c>
      <c r="K59" s="20">
        <f t="shared" si="1"/>
        <v>0</v>
      </c>
      <c r="L59" s="20">
        <f t="shared" si="2"/>
        <v>0</v>
      </c>
    </row>
    <row r="60" spans="1:12" ht="45">
      <c r="A60" s="12" t="s">
        <v>90</v>
      </c>
      <c r="B60" s="12" t="s">
        <v>79</v>
      </c>
      <c r="C60" s="15" t="s">
        <v>114</v>
      </c>
      <c r="D60" s="12">
        <v>26</v>
      </c>
      <c r="E60" s="22" t="s">
        <v>81</v>
      </c>
      <c r="F60" s="12" t="s">
        <v>82</v>
      </c>
      <c r="G60" s="18" t="s">
        <v>83</v>
      </c>
      <c r="H60" s="6">
        <v>4</v>
      </c>
      <c r="I60" s="20"/>
      <c r="J60" s="20">
        <f t="shared" si="0"/>
        <v>0</v>
      </c>
      <c r="K60" s="20">
        <f t="shared" si="1"/>
        <v>0</v>
      </c>
      <c r="L60" s="20">
        <f t="shared" si="2"/>
        <v>0</v>
      </c>
    </row>
    <row r="61" spans="1:12" ht="31.5">
      <c r="A61" s="12" t="s">
        <v>90</v>
      </c>
      <c r="B61" s="12"/>
      <c r="C61" s="15" t="s">
        <v>115</v>
      </c>
      <c r="D61" s="12">
        <v>27</v>
      </c>
      <c r="E61" s="22" t="s">
        <v>85</v>
      </c>
      <c r="F61" s="12" t="s">
        <v>86</v>
      </c>
      <c r="G61" s="14" t="s">
        <v>87</v>
      </c>
      <c r="H61" s="6">
        <v>1</v>
      </c>
      <c r="I61" s="20"/>
      <c r="J61" s="20">
        <f t="shared" si="0"/>
        <v>0</v>
      </c>
      <c r="K61" s="20">
        <f t="shared" si="1"/>
        <v>0</v>
      </c>
      <c r="L61" s="20">
        <f t="shared" si="2"/>
        <v>0</v>
      </c>
    </row>
    <row r="62" spans="1:12" ht="112.5">
      <c r="A62" s="12" t="s">
        <v>90</v>
      </c>
      <c r="B62" s="12" t="s">
        <v>116</v>
      </c>
      <c r="C62" s="15" t="s">
        <v>95</v>
      </c>
      <c r="D62" s="13" t="s">
        <v>19</v>
      </c>
      <c r="E62" s="22" t="s">
        <v>20</v>
      </c>
      <c r="F62" s="12" t="s">
        <v>17</v>
      </c>
      <c r="G62" s="14" t="s">
        <v>174</v>
      </c>
      <c r="H62" s="6">
        <v>1</v>
      </c>
      <c r="I62" s="20"/>
      <c r="J62" s="20">
        <f t="shared" si="0"/>
        <v>0</v>
      </c>
      <c r="K62" s="20">
        <f t="shared" si="1"/>
        <v>0</v>
      </c>
      <c r="L62" s="20">
        <f t="shared" si="2"/>
        <v>0</v>
      </c>
    </row>
    <row r="63" spans="1:12" ht="173.25">
      <c r="A63" s="12" t="s">
        <v>90</v>
      </c>
      <c r="B63" s="12"/>
      <c r="C63" s="12"/>
      <c r="D63" s="12">
        <v>28</v>
      </c>
      <c r="E63" s="22" t="s">
        <v>89</v>
      </c>
      <c r="F63" s="12"/>
      <c r="G63" s="14" t="s">
        <v>161</v>
      </c>
      <c r="H63" s="6">
        <v>2</v>
      </c>
      <c r="I63" s="20"/>
      <c r="J63" s="20">
        <f t="shared" si="0"/>
        <v>0</v>
      </c>
      <c r="K63" s="20">
        <f t="shared" si="1"/>
        <v>0</v>
      </c>
      <c r="L63" s="20">
        <f t="shared" si="2"/>
        <v>0</v>
      </c>
    </row>
    <row r="64" spans="1:12" ht="78.75">
      <c r="A64" s="12" t="s">
        <v>117</v>
      </c>
      <c r="B64" s="12"/>
      <c r="C64" s="15" t="s">
        <v>118</v>
      </c>
      <c r="D64" s="12" t="s">
        <v>119</v>
      </c>
      <c r="E64" s="23" t="s">
        <v>120</v>
      </c>
      <c r="F64" s="16" t="s">
        <v>42</v>
      </c>
      <c r="G64" s="14" t="s">
        <v>176</v>
      </c>
      <c r="H64" s="6">
        <v>2</v>
      </c>
      <c r="I64" s="20"/>
      <c r="J64" s="20">
        <f t="shared" si="0"/>
        <v>0</v>
      </c>
      <c r="K64" s="20">
        <f t="shared" si="1"/>
        <v>0</v>
      </c>
      <c r="L64" s="20">
        <f t="shared" si="2"/>
        <v>0</v>
      </c>
    </row>
    <row r="65" spans="1:12" ht="60">
      <c r="A65" s="12"/>
      <c r="B65" s="12"/>
      <c r="C65" s="15" t="s">
        <v>118</v>
      </c>
      <c r="D65" s="12">
        <v>39</v>
      </c>
      <c r="E65" s="22" t="s">
        <v>41</v>
      </c>
      <c r="F65" s="16" t="s">
        <v>42</v>
      </c>
      <c r="G65" s="17" t="s">
        <v>165</v>
      </c>
      <c r="H65" s="6">
        <v>4</v>
      </c>
      <c r="I65" s="20"/>
      <c r="J65" s="20">
        <f t="shared" si="0"/>
        <v>0</v>
      </c>
      <c r="K65" s="20">
        <f t="shared" si="1"/>
        <v>0</v>
      </c>
      <c r="L65" s="20">
        <f t="shared" si="2"/>
        <v>0</v>
      </c>
    </row>
    <row r="66" spans="1:12" ht="63">
      <c r="A66" s="12"/>
      <c r="B66" s="12"/>
      <c r="C66" s="15" t="s">
        <v>118</v>
      </c>
      <c r="D66" s="12">
        <v>38</v>
      </c>
      <c r="E66" s="23" t="s">
        <v>121</v>
      </c>
      <c r="F66" s="16" t="s">
        <v>38</v>
      </c>
      <c r="G66" s="14" t="s">
        <v>122</v>
      </c>
      <c r="H66" s="6">
        <v>2</v>
      </c>
      <c r="I66" s="20"/>
      <c r="J66" s="20">
        <f t="shared" si="0"/>
        <v>0</v>
      </c>
      <c r="K66" s="20">
        <f t="shared" si="1"/>
        <v>0</v>
      </c>
      <c r="L66" s="20">
        <f t="shared" si="2"/>
        <v>0</v>
      </c>
    </row>
    <row r="67" spans="1:12" ht="63">
      <c r="A67" s="12" t="s">
        <v>117</v>
      </c>
      <c r="B67" s="12"/>
      <c r="C67" s="15" t="s">
        <v>123</v>
      </c>
      <c r="D67" s="13" t="s">
        <v>124</v>
      </c>
      <c r="E67" s="22" t="s">
        <v>125</v>
      </c>
      <c r="F67" s="12" t="s">
        <v>126</v>
      </c>
      <c r="G67" s="14" t="s">
        <v>175</v>
      </c>
      <c r="H67" s="6">
        <v>2</v>
      </c>
      <c r="I67" s="20"/>
      <c r="J67" s="20">
        <f t="shared" si="0"/>
        <v>0</v>
      </c>
      <c r="K67" s="20">
        <f t="shared" si="1"/>
        <v>0</v>
      </c>
      <c r="L67" s="20">
        <f t="shared" si="2"/>
        <v>0</v>
      </c>
    </row>
    <row r="68" spans="1:12" ht="157.5">
      <c r="A68" s="12" t="s">
        <v>117</v>
      </c>
      <c r="B68" s="12"/>
      <c r="C68" s="15" t="s">
        <v>127</v>
      </c>
      <c r="D68" s="12">
        <v>21</v>
      </c>
      <c r="E68" s="22" t="s">
        <v>74</v>
      </c>
      <c r="F68" s="12" t="s">
        <v>75</v>
      </c>
      <c r="G68" s="8" t="s">
        <v>159</v>
      </c>
      <c r="H68" s="6">
        <v>1</v>
      </c>
      <c r="I68" s="20"/>
      <c r="J68" s="20">
        <f aca="true" t="shared" si="3" ref="J68:J85">H68*I68</f>
        <v>0</v>
      </c>
      <c r="K68" s="20">
        <f aca="true" t="shared" si="4" ref="K68:K85">I68*1.21</f>
        <v>0</v>
      </c>
      <c r="L68" s="20">
        <f aca="true" t="shared" si="5" ref="L68:L85">K68*H68</f>
        <v>0</v>
      </c>
    </row>
    <row r="69" spans="1:12" ht="60">
      <c r="A69" s="12" t="s">
        <v>117</v>
      </c>
      <c r="B69" s="12"/>
      <c r="C69" s="15" t="s">
        <v>128</v>
      </c>
      <c r="D69" s="12">
        <v>41</v>
      </c>
      <c r="E69" s="22" t="s">
        <v>167</v>
      </c>
      <c r="F69" s="12" t="s">
        <v>78</v>
      </c>
      <c r="G69" s="14" t="s">
        <v>168</v>
      </c>
      <c r="H69" s="6">
        <v>2</v>
      </c>
      <c r="I69" s="20"/>
      <c r="J69" s="20">
        <f t="shared" si="3"/>
        <v>0</v>
      </c>
      <c r="K69" s="20">
        <f t="shared" si="4"/>
        <v>0</v>
      </c>
      <c r="L69" s="20">
        <f t="shared" si="5"/>
        <v>0</v>
      </c>
    </row>
    <row r="70" spans="1:12" ht="362.25">
      <c r="A70" s="12" t="s">
        <v>117</v>
      </c>
      <c r="B70" s="12"/>
      <c r="C70" s="15" t="s">
        <v>129</v>
      </c>
      <c r="D70" s="12">
        <v>44</v>
      </c>
      <c r="E70" s="22" t="s">
        <v>130</v>
      </c>
      <c r="F70" s="12"/>
      <c r="G70" s="14" t="s">
        <v>170</v>
      </c>
      <c r="H70" s="6">
        <v>1</v>
      </c>
      <c r="I70" s="20"/>
      <c r="J70" s="20">
        <f t="shared" si="3"/>
        <v>0</v>
      </c>
      <c r="K70" s="20">
        <f t="shared" si="4"/>
        <v>0</v>
      </c>
      <c r="L70" s="20">
        <f t="shared" si="5"/>
        <v>0</v>
      </c>
    </row>
    <row r="71" spans="1:12" ht="75">
      <c r="A71" s="12" t="s">
        <v>117</v>
      </c>
      <c r="B71" s="12" t="s">
        <v>55</v>
      </c>
      <c r="C71" s="15" t="s">
        <v>131</v>
      </c>
      <c r="D71" s="12">
        <v>17</v>
      </c>
      <c r="E71" s="22" t="s">
        <v>62</v>
      </c>
      <c r="F71" s="12" t="s">
        <v>63</v>
      </c>
      <c r="G71" s="14" t="s">
        <v>155</v>
      </c>
      <c r="H71" s="6">
        <v>2</v>
      </c>
      <c r="I71" s="20"/>
      <c r="J71" s="20">
        <f t="shared" si="3"/>
        <v>0</v>
      </c>
      <c r="K71" s="20">
        <f t="shared" si="4"/>
        <v>0</v>
      </c>
      <c r="L71" s="20">
        <f t="shared" si="5"/>
        <v>0</v>
      </c>
    </row>
    <row r="72" spans="1:12" ht="63">
      <c r="A72" s="12" t="s">
        <v>117</v>
      </c>
      <c r="B72" s="12"/>
      <c r="C72" s="15"/>
      <c r="D72" s="12">
        <v>15</v>
      </c>
      <c r="E72" s="22" t="s">
        <v>57</v>
      </c>
      <c r="F72" s="12"/>
      <c r="G72" s="8" t="s">
        <v>153</v>
      </c>
      <c r="H72" s="6">
        <v>0</v>
      </c>
      <c r="I72" s="20"/>
      <c r="J72" s="20">
        <f t="shared" si="3"/>
        <v>0</v>
      </c>
      <c r="K72" s="20">
        <f t="shared" si="4"/>
        <v>0</v>
      </c>
      <c r="L72" s="20">
        <f t="shared" si="5"/>
        <v>0</v>
      </c>
    </row>
    <row r="73" spans="1:12" ht="94.5">
      <c r="A73" s="12" t="s">
        <v>117</v>
      </c>
      <c r="B73" s="12" t="s">
        <v>116</v>
      </c>
      <c r="C73" s="15" t="s">
        <v>132</v>
      </c>
      <c r="D73" s="12">
        <v>33</v>
      </c>
      <c r="E73" s="22" t="s">
        <v>133</v>
      </c>
      <c r="F73" s="12" t="s">
        <v>134</v>
      </c>
      <c r="G73" s="14" t="s">
        <v>162</v>
      </c>
      <c r="H73" s="6">
        <v>1</v>
      </c>
      <c r="I73" s="20"/>
      <c r="J73" s="20">
        <f t="shared" si="3"/>
        <v>0</v>
      </c>
      <c r="K73" s="20">
        <f t="shared" si="4"/>
        <v>0</v>
      </c>
      <c r="L73" s="20">
        <f t="shared" si="5"/>
        <v>0</v>
      </c>
    </row>
    <row r="74" spans="1:12" ht="63">
      <c r="A74" s="12" t="s">
        <v>117</v>
      </c>
      <c r="B74" s="12"/>
      <c r="C74" s="15" t="s">
        <v>132</v>
      </c>
      <c r="D74" s="13" t="s">
        <v>135</v>
      </c>
      <c r="E74" s="22" t="s">
        <v>12</v>
      </c>
      <c r="F74" s="12" t="s">
        <v>13</v>
      </c>
      <c r="G74" s="14" t="s">
        <v>190</v>
      </c>
      <c r="H74" s="6">
        <v>2</v>
      </c>
      <c r="I74" s="20"/>
      <c r="J74" s="20">
        <f t="shared" si="3"/>
        <v>0</v>
      </c>
      <c r="K74" s="20">
        <f t="shared" si="4"/>
        <v>0</v>
      </c>
      <c r="L74" s="20">
        <f t="shared" si="5"/>
        <v>0</v>
      </c>
    </row>
    <row r="75" spans="1:12" ht="78.75">
      <c r="A75" s="12" t="s">
        <v>117</v>
      </c>
      <c r="B75" s="12"/>
      <c r="C75" s="15" t="s">
        <v>132</v>
      </c>
      <c r="D75" s="12">
        <v>4</v>
      </c>
      <c r="E75" s="22" t="s">
        <v>21</v>
      </c>
      <c r="F75" s="12" t="s">
        <v>22</v>
      </c>
      <c r="G75" s="14" t="s">
        <v>189</v>
      </c>
      <c r="H75" s="6">
        <v>1</v>
      </c>
      <c r="I75" s="20"/>
      <c r="J75" s="20">
        <f t="shared" si="3"/>
        <v>0</v>
      </c>
      <c r="K75" s="20">
        <f t="shared" si="4"/>
        <v>0</v>
      </c>
      <c r="L75" s="20">
        <f t="shared" si="5"/>
        <v>0</v>
      </c>
    </row>
    <row r="76" spans="1:12" ht="157.5">
      <c r="A76" s="12" t="s">
        <v>117</v>
      </c>
      <c r="B76" s="12" t="s">
        <v>64</v>
      </c>
      <c r="C76" s="15" t="s">
        <v>136</v>
      </c>
      <c r="D76" s="12">
        <v>21</v>
      </c>
      <c r="E76" s="22" t="s">
        <v>74</v>
      </c>
      <c r="F76" s="12" t="s">
        <v>75</v>
      </c>
      <c r="G76" s="8" t="s">
        <v>159</v>
      </c>
      <c r="H76" s="6">
        <v>1</v>
      </c>
      <c r="I76" s="20"/>
      <c r="J76" s="20">
        <f t="shared" si="3"/>
        <v>0</v>
      </c>
      <c r="K76" s="20">
        <f t="shared" si="4"/>
        <v>0</v>
      </c>
      <c r="L76" s="20">
        <f t="shared" si="5"/>
        <v>0</v>
      </c>
    </row>
    <row r="77" spans="1:12" ht="126">
      <c r="A77" s="12" t="s">
        <v>117</v>
      </c>
      <c r="B77" s="12"/>
      <c r="C77" s="15" t="s">
        <v>137</v>
      </c>
      <c r="D77" s="12">
        <v>23</v>
      </c>
      <c r="E77" s="22" t="s">
        <v>76</v>
      </c>
      <c r="F77" s="12"/>
      <c r="G77" s="14" t="s">
        <v>160</v>
      </c>
      <c r="H77" s="6">
        <v>3</v>
      </c>
      <c r="I77" s="20"/>
      <c r="J77" s="20">
        <f t="shared" si="3"/>
        <v>0</v>
      </c>
      <c r="K77" s="20">
        <f t="shared" si="4"/>
        <v>0</v>
      </c>
      <c r="L77" s="20">
        <f t="shared" si="5"/>
        <v>0</v>
      </c>
    </row>
    <row r="78" spans="1:12" ht="60">
      <c r="A78" s="12" t="s">
        <v>117</v>
      </c>
      <c r="B78" s="12"/>
      <c r="C78" s="15" t="s">
        <v>136</v>
      </c>
      <c r="D78" s="12">
        <v>41</v>
      </c>
      <c r="E78" s="22" t="s">
        <v>167</v>
      </c>
      <c r="F78" s="12" t="s">
        <v>78</v>
      </c>
      <c r="G78" s="14" t="s">
        <v>168</v>
      </c>
      <c r="H78" s="6">
        <v>2</v>
      </c>
      <c r="I78" s="20"/>
      <c r="J78" s="20">
        <f t="shared" si="3"/>
        <v>0</v>
      </c>
      <c r="K78" s="20">
        <f t="shared" si="4"/>
        <v>0</v>
      </c>
      <c r="L78" s="20">
        <f t="shared" si="5"/>
        <v>0</v>
      </c>
    </row>
    <row r="79" spans="1:12" ht="63">
      <c r="A79" s="12" t="s">
        <v>117</v>
      </c>
      <c r="B79" s="12"/>
      <c r="C79" s="15" t="s">
        <v>136</v>
      </c>
      <c r="D79" s="12">
        <v>19</v>
      </c>
      <c r="E79" s="22" t="s">
        <v>68</v>
      </c>
      <c r="F79" s="12" t="s">
        <v>69</v>
      </c>
      <c r="G79" s="14" t="s">
        <v>157</v>
      </c>
      <c r="H79" s="6">
        <v>1</v>
      </c>
      <c r="I79" s="20"/>
      <c r="J79" s="20">
        <f t="shared" si="3"/>
        <v>0</v>
      </c>
      <c r="K79" s="20">
        <f t="shared" si="4"/>
        <v>0</v>
      </c>
      <c r="L79" s="20">
        <f t="shared" si="5"/>
        <v>0</v>
      </c>
    </row>
    <row r="80" spans="1:12" ht="63">
      <c r="A80" s="12"/>
      <c r="B80" s="12" t="s">
        <v>64</v>
      </c>
      <c r="C80" s="15" t="s">
        <v>136</v>
      </c>
      <c r="D80" s="12">
        <v>18</v>
      </c>
      <c r="E80" s="22" t="s">
        <v>66</v>
      </c>
      <c r="F80" s="12" t="s">
        <v>67</v>
      </c>
      <c r="G80" s="14" t="s">
        <v>156</v>
      </c>
      <c r="H80" s="6">
        <v>1</v>
      </c>
      <c r="I80" s="20"/>
      <c r="J80" s="20">
        <f t="shared" si="3"/>
        <v>0</v>
      </c>
      <c r="K80" s="20">
        <f t="shared" si="4"/>
        <v>0</v>
      </c>
      <c r="L80" s="20">
        <f t="shared" si="5"/>
        <v>0</v>
      </c>
    </row>
    <row r="81" spans="1:12" ht="60">
      <c r="A81" s="12" t="s">
        <v>117</v>
      </c>
      <c r="B81" s="12" t="s">
        <v>138</v>
      </c>
      <c r="C81" s="15" t="s">
        <v>139</v>
      </c>
      <c r="D81" s="12">
        <v>27</v>
      </c>
      <c r="E81" s="22" t="s">
        <v>140</v>
      </c>
      <c r="F81" s="12" t="s">
        <v>86</v>
      </c>
      <c r="G81" s="14" t="s">
        <v>141</v>
      </c>
      <c r="H81" s="6">
        <v>1</v>
      </c>
      <c r="I81" s="20"/>
      <c r="J81" s="20">
        <f t="shared" si="3"/>
        <v>0</v>
      </c>
      <c r="K81" s="20">
        <f t="shared" si="4"/>
        <v>0</v>
      </c>
      <c r="L81" s="20">
        <f t="shared" si="5"/>
        <v>0</v>
      </c>
    </row>
    <row r="82" spans="1:12" ht="60">
      <c r="A82" s="12" t="s">
        <v>117</v>
      </c>
      <c r="B82" s="12" t="s">
        <v>79</v>
      </c>
      <c r="C82" s="15" t="s">
        <v>142</v>
      </c>
      <c r="D82" s="12">
        <v>26</v>
      </c>
      <c r="E82" s="22" t="s">
        <v>81</v>
      </c>
      <c r="F82" s="12" t="s">
        <v>82</v>
      </c>
      <c r="G82" s="18" t="s">
        <v>83</v>
      </c>
      <c r="H82" s="6">
        <v>2</v>
      </c>
      <c r="I82" s="20"/>
      <c r="J82" s="20">
        <f t="shared" si="3"/>
        <v>0</v>
      </c>
      <c r="K82" s="20">
        <f t="shared" si="4"/>
        <v>0</v>
      </c>
      <c r="L82" s="20">
        <f t="shared" si="5"/>
        <v>0</v>
      </c>
    </row>
    <row r="83" spans="1:12" ht="173.25">
      <c r="A83" s="12" t="s">
        <v>117</v>
      </c>
      <c r="B83" s="12" t="s">
        <v>88</v>
      </c>
      <c r="C83" s="12"/>
      <c r="D83" s="12">
        <v>28</v>
      </c>
      <c r="E83" s="22" t="s">
        <v>89</v>
      </c>
      <c r="F83" s="12"/>
      <c r="G83" s="14" t="s">
        <v>161</v>
      </c>
      <c r="H83" s="6">
        <v>1</v>
      </c>
      <c r="I83" s="20"/>
      <c r="J83" s="20">
        <f t="shared" si="3"/>
        <v>0</v>
      </c>
      <c r="K83" s="20">
        <f t="shared" si="4"/>
        <v>0</v>
      </c>
      <c r="L83" s="20">
        <f t="shared" si="5"/>
        <v>0</v>
      </c>
    </row>
    <row r="84" spans="1:12" ht="63">
      <c r="A84" s="12" t="s">
        <v>143</v>
      </c>
      <c r="B84" s="12"/>
      <c r="C84" s="15" t="s">
        <v>144</v>
      </c>
      <c r="D84" s="13" t="s">
        <v>124</v>
      </c>
      <c r="E84" s="22" t="s">
        <v>125</v>
      </c>
      <c r="F84" s="29" t="s">
        <v>198</v>
      </c>
      <c r="G84" s="14" t="s">
        <v>175</v>
      </c>
      <c r="H84" s="6">
        <v>1</v>
      </c>
      <c r="I84" s="20"/>
      <c r="J84" s="20">
        <f t="shared" si="3"/>
        <v>0</v>
      </c>
      <c r="K84" s="20">
        <f t="shared" si="4"/>
        <v>0</v>
      </c>
      <c r="L84" s="20">
        <f t="shared" si="5"/>
        <v>0</v>
      </c>
    </row>
    <row r="85" spans="1:12" ht="78.75">
      <c r="A85" s="12" t="s">
        <v>143</v>
      </c>
      <c r="B85" s="12"/>
      <c r="C85" s="15" t="s">
        <v>144</v>
      </c>
      <c r="D85" s="12"/>
      <c r="E85" s="22" t="s">
        <v>145</v>
      </c>
      <c r="F85" s="12" t="s">
        <v>146</v>
      </c>
      <c r="G85" s="14" t="s">
        <v>147</v>
      </c>
      <c r="H85" s="6">
        <v>1</v>
      </c>
      <c r="I85" s="20"/>
      <c r="J85" s="20">
        <f t="shared" si="3"/>
        <v>0</v>
      </c>
      <c r="K85" s="20">
        <f t="shared" si="4"/>
        <v>0</v>
      </c>
      <c r="L85" s="20">
        <f t="shared" si="5"/>
        <v>0</v>
      </c>
    </row>
    <row r="86" spans="4:12" ht="29.25" customHeight="1">
      <c r="D86" s="26" t="s">
        <v>197</v>
      </c>
      <c r="E86" s="27"/>
      <c r="F86" s="27"/>
      <c r="G86" s="27"/>
      <c r="H86" s="27"/>
      <c r="I86" s="27"/>
      <c r="J86" s="28"/>
      <c r="K86" s="21">
        <f>SUM(K3:K85)</f>
        <v>0</v>
      </c>
      <c r="L86" s="21">
        <f>SUM(L3:L85)</f>
        <v>0</v>
      </c>
    </row>
  </sheetData>
  <autoFilter ref="A2:J86"/>
  <mergeCells count="2">
    <mergeCell ref="A1:C1"/>
    <mergeCell ref="D86:J8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</dc:creator>
  <cp:keywords/>
  <dc:description/>
  <cp:lastModifiedBy>JK</cp:lastModifiedBy>
  <cp:lastPrinted>2020-01-16T09:25:56Z</cp:lastPrinted>
  <dcterms:created xsi:type="dcterms:W3CDTF">2019-12-23T10:47:18Z</dcterms:created>
  <dcterms:modified xsi:type="dcterms:W3CDTF">2020-01-28T08:48:34Z</dcterms:modified>
  <cp:category/>
  <cp:version/>
  <cp:contentType/>
  <cp:contentStatus/>
</cp:coreProperties>
</file>