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640"/>
  </bookViews>
  <sheets>
    <sheet name="část 4" sheetId="1" r:id="rId1"/>
  </sheets>
  <definedNames>
    <definedName name="_xlnm.Print_Titles" localSheetId="0">'část 4'!$6:$6</definedName>
  </definedNames>
  <calcPr calcId="162913"/>
</workbook>
</file>

<file path=xl/calcChain.xml><?xml version="1.0" encoding="utf-8"?>
<calcChain xmlns="http://schemas.openxmlformats.org/spreadsheetml/2006/main">
  <c r="F130" i="1" l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3" i="1"/>
  <c r="F102" i="1"/>
  <c r="F101" i="1"/>
  <c r="F100" i="1"/>
  <c r="F99" i="1"/>
  <c r="F98" i="1"/>
  <c r="F97" i="1"/>
  <c r="F96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79" i="1"/>
  <c r="F78" i="1"/>
  <c r="F77" i="1"/>
  <c r="F76" i="1"/>
  <c r="F74" i="1"/>
  <c r="F73" i="1"/>
  <c r="F72" i="1"/>
  <c r="F71" i="1"/>
  <c r="F70" i="1"/>
  <c r="F69" i="1"/>
  <c r="F67" i="1"/>
  <c r="F66" i="1"/>
  <c r="F65" i="1"/>
  <c r="F63" i="1"/>
  <c r="F62" i="1"/>
  <c r="F61" i="1"/>
  <c r="F60" i="1"/>
  <c r="F59" i="1"/>
  <c r="F57" i="1"/>
  <c r="F56" i="1"/>
  <c r="F55" i="1"/>
  <c r="F54" i="1"/>
  <c r="F53" i="1"/>
  <c r="F51" i="1"/>
  <c r="F50" i="1"/>
  <c r="F49" i="1"/>
  <c r="F48" i="1"/>
  <c r="F47" i="1"/>
  <c r="F46" i="1"/>
  <c r="F45" i="1"/>
  <c r="F44" i="1"/>
  <c r="F43" i="1"/>
  <c r="F41" i="1"/>
  <c r="F40" i="1"/>
  <c r="F39" i="1"/>
  <c r="F38" i="1"/>
  <c r="F36" i="1"/>
  <c r="F35" i="1"/>
  <c r="F33" i="1"/>
  <c r="F32" i="1"/>
  <c r="F31" i="1"/>
  <c r="F30" i="1"/>
  <c r="F29" i="1"/>
  <c r="F27" i="1"/>
  <c r="F26" i="1"/>
  <c r="F25" i="1"/>
  <c r="F24" i="1"/>
  <c r="F23" i="1"/>
  <c r="F21" i="1"/>
  <c r="F20" i="1"/>
  <c r="F18" i="1"/>
  <c r="F17" i="1"/>
  <c r="F16" i="1"/>
  <c r="F15" i="1"/>
  <c r="F14" i="1"/>
  <c r="F13" i="1"/>
  <c r="F12" i="1"/>
  <c r="F11" i="1"/>
  <c r="F9" i="1"/>
  <c r="F8" i="1"/>
  <c r="F7" i="1"/>
  <c r="F131" i="1" l="1"/>
  <c r="F132" i="1" s="1"/>
  <c r="F133" i="1" s="1"/>
</calcChain>
</file>

<file path=xl/sharedStrings.xml><?xml version="1.0" encoding="utf-8"?>
<sst xmlns="http://schemas.openxmlformats.org/spreadsheetml/2006/main" count="301" uniqueCount="144">
  <si>
    <t>Stropní segment výstavního mobiliáře s osvětlovací rampou</t>
  </si>
  <si>
    <t>Grafická stěna</t>
  </si>
  <si>
    <t>604 a</t>
  </si>
  <si>
    <t>Vitrína stěnová</t>
  </si>
  <si>
    <t>604 b</t>
  </si>
  <si>
    <t>Pultová vitrína</t>
  </si>
  <si>
    <t>604 c</t>
  </si>
  <si>
    <t>Katedra</t>
  </si>
  <si>
    <t>604 d</t>
  </si>
  <si>
    <t>Knihovna</t>
  </si>
  <si>
    <t>604 e</t>
  </si>
  <si>
    <t>Registratura</t>
  </si>
  <si>
    <t>604 f</t>
  </si>
  <si>
    <t xml:space="preserve">Pult </t>
  </si>
  <si>
    <t>604 g</t>
  </si>
  <si>
    <t>Skříň policová</t>
  </si>
  <si>
    <t>604 h</t>
  </si>
  <si>
    <t>Temnící roleta</t>
  </si>
  <si>
    <t>605 c</t>
  </si>
  <si>
    <t>Žaluzie</t>
  </si>
  <si>
    <t>606 a</t>
  </si>
  <si>
    <t>Závěs</t>
  </si>
  <si>
    <t>606 e</t>
  </si>
  <si>
    <t>606 f</t>
  </si>
  <si>
    <t>Grafika obrázek</t>
  </si>
  <si>
    <t>Grafika textil</t>
  </si>
  <si>
    <t>608 a</t>
  </si>
  <si>
    <t>608 b</t>
  </si>
  <si>
    <t>608 c</t>
  </si>
  <si>
    <t>Grafika stěnová</t>
  </si>
  <si>
    <t>Grafický panel paraván</t>
  </si>
  <si>
    <t>611 a</t>
  </si>
  <si>
    <t>Průchod</t>
  </si>
  <si>
    <t>612 c</t>
  </si>
  <si>
    <t>Lustr</t>
  </si>
  <si>
    <t>Malířský stojan</t>
  </si>
  <si>
    <t>Křeslo</t>
  </si>
  <si>
    <t>615 a</t>
  </si>
  <si>
    <t>615 b</t>
  </si>
  <si>
    <t>Stolek</t>
  </si>
  <si>
    <t>Listovací kniha</t>
  </si>
  <si>
    <t>Koberec</t>
  </si>
  <si>
    <t>Tapeta</t>
  </si>
  <si>
    <t xml:space="preserve">Výstavní panel </t>
  </si>
  <si>
    <t>Police</t>
  </si>
  <si>
    <t>Trofeje</t>
  </si>
  <si>
    <t>623 a</t>
  </si>
  <si>
    <t>623 b</t>
  </si>
  <si>
    <t>Zábradelní stojánek a lano</t>
  </si>
  <si>
    <t>Obložení replika</t>
  </si>
  <si>
    <t>Pultík</t>
  </si>
  <si>
    <t>627 a</t>
  </si>
  <si>
    <t xml:space="preserve">Pultík </t>
  </si>
  <si>
    <t>627 b</t>
  </si>
  <si>
    <t xml:space="preserve">Grafický panel skleněný </t>
  </si>
  <si>
    <t>Zábradlí</t>
  </si>
  <si>
    <t>Vitrína</t>
  </si>
  <si>
    <t>Výklenková stěna</t>
  </si>
  <si>
    <t>631 a</t>
  </si>
  <si>
    <t>631 b</t>
  </si>
  <si>
    <t>Pracovní stůl</t>
  </si>
  <si>
    <t>Interaktivní pomůcky</t>
  </si>
  <si>
    <t>633 a</t>
  </si>
  <si>
    <t>633 b</t>
  </si>
  <si>
    <t>633 c</t>
  </si>
  <si>
    <t>633 d</t>
  </si>
  <si>
    <t>633 e</t>
  </si>
  <si>
    <t>633 f</t>
  </si>
  <si>
    <t>Stěnové úchyty</t>
  </si>
  <si>
    <t>634 a</t>
  </si>
  <si>
    <t>634 b</t>
  </si>
  <si>
    <t>Konzola</t>
  </si>
  <si>
    <t>Židle</t>
  </si>
  <si>
    <t>637 b</t>
  </si>
  <si>
    <t>637 c</t>
  </si>
  <si>
    <t>637 d</t>
  </si>
  <si>
    <t>637 e</t>
  </si>
  <si>
    <t>637 f</t>
  </si>
  <si>
    <t>637 g</t>
  </si>
  <si>
    <t xml:space="preserve">Obklad </t>
  </si>
  <si>
    <t>Figurína</t>
  </si>
  <si>
    <t>Oblouková stěna</t>
  </si>
  <si>
    <t xml:space="preserve">Posuvná stěna </t>
  </si>
  <si>
    <t>Policový regál</t>
  </si>
  <si>
    <t>Replika zrcadla</t>
  </si>
  <si>
    <t>Replika transmise</t>
  </si>
  <si>
    <t>645 a</t>
  </si>
  <si>
    <t>645 b</t>
  </si>
  <si>
    <t>645 c</t>
  </si>
  <si>
    <t>645 d</t>
  </si>
  <si>
    <t>645 e</t>
  </si>
  <si>
    <t>645 f</t>
  </si>
  <si>
    <t>645 g</t>
  </si>
  <si>
    <t>Obklad</t>
  </si>
  <si>
    <t>647 a</t>
  </si>
  <si>
    <t>647 b</t>
  </si>
  <si>
    <t>Stůl</t>
  </si>
  <si>
    <t>Židle kancelářská</t>
  </si>
  <si>
    <t>Stůl kancelářský, kontejner, skříňka</t>
  </si>
  <si>
    <t>Stůl sklapovací skládací rezervní</t>
  </si>
  <si>
    <t>Skříň</t>
  </si>
  <si>
    <t>652 a</t>
  </si>
  <si>
    <t>652 b</t>
  </si>
  <si>
    <t>Podstava</t>
  </si>
  <si>
    <t>Výstavní panel</t>
  </si>
  <si>
    <t>Šatní skříňky</t>
  </si>
  <si>
    <t>Pult</t>
  </si>
  <si>
    <t>Obraz</t>
  </si>
  <si>
    <t>Lavička</t>
  </si>
  <si>
    <t>Interaktivní hrací objekt</t>
  </si>
  <si>
    <t>Instalační - aranžérské pomůcky</t>
  </si>
  <si>
    <t>Jmenovky ke dveřím</t>
  </si>
  <si>
    <t>611 b</t>
  </si>
  <si>
    <t>Elektrický klavír</t>
  </si>
  <si>
    <t>Manipulace s exponáty</t>
  </si>
  <si>
    <t>Demontáž a likvidace stávajících expozic</t>
  </si>
  <si>
    <t>637 a</t>
  </si>
  <si>
    <t>Konzola, podstava, pódium</t>
  </si>
  <si>
    <t>Výstavní regál</t>
  </si>
  <si>
    <t>Závěs, garnýž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</si>
  <si>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a rozšíření expozic v Muzeu řemesel Moravské Budějovice</t>
    </r>
  </si>
  <si>
    <t>jednotka</t>
  </si>
  <si>
    <t>počet jednotek</t>
  </si>
  <si>
    <t>cena celkem
v Kč bez DPH</t>
  </si>
  <si>
    <t>Pódium</t>
  </si>
  <si>
    <t xml:space="preserve">číslo položky </t>
  </si>
  <si>
    <t>ks</t>
  </si>
  <si>
    <t>Část 4 - Mobiliář a vnitřní vybavení</t>
  </si>
  <si>
    <t>cena za ks
v Kč bez DPH</t>
  </si>
  <si>
    <t>605 a, b</t>
  </si>
  <si>
    <t xml:space="preserve">Vitrína/skříňka historická replika </t>
  </si>
  <si>
    <t>606 b, c, d</t>
  </si>
  <si>
    <t>612 a, b</t>
  </si>
  <si>
    <t>Trofeje, repliky</t>
  </si>
  <si>
    <t>kpl</t>
  </si>
  <si>
    <t>Pódium s vitrínkami</t>
  </si>
  <si>
    <t>Pódium se stěnou</t>
  </si>
  <si>
    <t>Cena celkem v Kč bez DPH</t>
  </si>
  <si>
    <r>
      <t xml:space="preserve">Příloha č. 1 Zadávací dokumentace / smlouvy - </t>
    </r>
    <r>
      <rPr>
        <b/>
        <sz val="11"/>
        <color theme="1"/>
        <rFont val="Calibri"/>
        <family val="2"/>
        <charset val="238"/>
        <scheme val="minor"/>
      </rPr>
      <t>Soupis dodávek a prací / Rozpočet a specifikace předmětu plnění</t>
    </r>
  </si>
  <si>
    <r>
      <t xml:space="preserve">název položky
</t>
    </r>
    <r>
      <rPr>
        <sz val="11"/>
        <rFont val="Calibri"/>
        <family val="2"/>
        <charset val="238"/>
      </rPr>
      <t>(podrobnosti - viz soubor "Popis prvků")</t>
    </r>
  </si>
  <si>
    <t>DPH v Kč</t>
  </si>
  <si>
    <t>Cena celkem v Kč vč. DPH</t>
  </si>
  <si>
    <r>
      <rPr>
        <b/>
        <i/>
        <sz val="11"/>
        <rFont val="Calibri"/>
        <family val="2"/>
        <charset val="238"/>
        <scheme val="minor"/>
      </rPr>
      <t>Pokyny pro dodavatele:</t>
    </r>
    <r>
      <rPr>
        <i/>
        <sz val="11"/>
        <rFont val="Calibri"/>
        <family val="2"/>
        <charset val="238"/>
        <scheme val="minor"/>
      </rPr>
      <t xml:space="preserve"> 
Dodavatel vyplní všechna prázdná pole tabulky. Dodavatel není oprávněn změnit či odstranit žádnou ze shora uvedených položek. Tyto pokyny před finalizací dokumentu dodavatel vymaže.</t>
    </r>
  </si>
  <si>
    <t>661 a +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</si>
</sst>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Kč-405];[Red]\-#,##0.00\ [$Kč-405]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Font="1" applyAlignment="1"/>
    <xf numFmtId="164" fontId="4" fillId="0" borderId="6" xfId="0" applyNumberFormat="1" applyFont="1" applyBorder="1" applyAlignment="1">
      <alignment horizontal="right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4" fontId="5" fillId="3" borderId="3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7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/>
    </xf>
    <xf numFmtId="4" fontId="0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164" fontId="5" fillId="5" borderId="3" xfId="0" applyNumberFormat="1" applyFont="1" applyFill="1" applyBorder="1" applyAlignment="1">
      <alignment horizontal="right" vertical="center"/>
    </xf>
    <xf numFmtId="4" fontId="0" fillId="0" borderId="8" xfId="0" applyNumberFormat="1" applyBorder="1" applyProtection="1">
      <protection locked="0"/>
    </xf>
    <xf numFmtId="4" fontId="0" fillId="0" borderId="9" xfId="0" applyNumberFormat="1" applyBorder="1" applyProtection="1">
      <protection locked="0"/>
    </xf>
    <xf numFmtId="0" fontId="0" fillId="0" borderId="12" xfId="0" applyBorder="1" applyAlignment="1" applyProtection="1">
      <alignment horizontal="left"/>
    </xf>
    <xf numFmtId="0" fontId="0" fillId="0" borderId="9" xfId="0" applyBorder="1" applyProtection="1"/>
    <xf numFmtId="0" fontId="0" fillId="0" borderId="9" xfId="0" applyBorder="1" applyAlignment="1" applyProtection="1">
      <alignment horizontal="center"/>
    </xf>
    <xf numFmtId="164" fontId="4" fillId="0" borderId="6" xfId="0" applyNumberFormat="1" applyFont="1" applyBorder="1" applyAlignment="1" applyProtection="1">
      <alignment horizontal="right" vertical="center"/>
    </xf>
    <xf numFmtId="0" fontId="0" fillId="0" borderId="9" xfId="0" applyFill="1" applyBorder="1" applyAlignment="1" applyProtection="1">
      <alignment horizontal="center"/>
    </xf>
    <xf numFmtId="4" fontId="0" fillId="0" borderId="10" xfId="0" applyNumberFormat="1" applyBorder="1" applyProtection="1">
      <protection locked="0"/>
    </xf>
    <xf numFmtId="0" fontId="0" fillId="0" borderId="12" xfId="0" applyFill="1" applyBorder="1" applyAlignment="1">
      <alignment horizontal="left"/>
    </xf>
    <xf numFmtId="0" fontId="0" fillId="0" borderId="15" xfId="0" applyBorder="1" applyAlignment="1"/>
    <xf numFmtId="0" fontId="0" fillId="0" borderId="14" xfId="0" applyBorder="1" applyAlignment="1"/>
    <xf numFmtId="0" fontId="0" fillId="0" borderId="16" xfId="0" applyBorder="1" applyAlignment="1"/>
    <xf numFmtId="0" fontId="0" fillId="0" borderId="15" xfId="0" applyBorder="1" applyAlignment="1" applyProtection="1"/>
    <xf numFmtId="0" fontId="0" fillId="0" borderId="14" xfId="0" applyBorder="1" applyAlignment="1" applyProtection="1"/>
    <xf numFmtId="0" fontId="0" fillId="0" borderId="16" xfId="0" applyBorder="1" applyAlignment="1" applyProtection="1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1" fillId="0" borderId="7" xfId="0" applyFont="1" applyFill="1" applyBorder="1" applyAlignment="1"/>
    <xf numFmtId="0" fontId="8" fillId="4" borderId="0" xfId="0" applyFont="1" applyFill="1" applyAlignment="1" applyProtection="1">
      <alignment wrapText="1"/>
      <protection locked="0"/>
    </xf>
    <xf numFmtId="0" fontId="1" fillId="3" borderId="1" xfId="0" applyFont="1" applyFill="1" applyBorder="1" applyAlignment="1"/>
    <xf numFmtId="0" fontId="1" fillId="3" borderId="2" xfId="0" applyFont="1" applyFill="1" applyBorder="1" applyAlignment="1"/>
    <xf numFmtId="0" fontId="1" fillId="3" borderId="7" xfId="0" applyFont="1" applyFill="1" applyBorder="1" applyAlignment="1"/>
    <xf numFmtId="0" fontId="1" fillId="5" borderId="1" xfId="0" applyFont="1" applyFill="1" applyBorder="1" applyAlignment="1"/>
    <xf numFmtId="0" fontId="1" fillId="5" borderId="2" xfId="0" applyFont="1" applyFill="1" applyBorder="1" applyAlignment="1"/>
    <xf numFmtId="0" fontId="1" fillId="5" borderId="7" xfId="0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8" zoomScaleNormal="100" workbookViewId="0">
      <selection activeCell="A122" sqref="A122"/>
    </sheetView>
  </sheetViews>
  <sheetFormatPr defaultRowHeight="14.5" x14ac:dyDescent="0.35"/>
  <cols>
    <col min="2" max="2" width="50.26953125" customWidth="1"/>
    <col min="3" max="3" width="9.7265625" customWidth="1"/>
    <col min="4" max="4" width="8.81640625" customWidth="1"/>
    <col min="5" max="5" width="15.26953125" customWidth="1"/>
    <col min="6" max="6" width="17" customWidth="1"/>
  </cols>
  <sheetData>
    <row r="1" spans="1:6" x14ac:dyDescent="0.35">
      <c r="A1" s="1" t="s">
        <v>120</v>
      </c>
      <c r="B1" s="1"/>
      <c r="C1" s="1"/>
      <c r="D1" s="2"/>
      <c r="E1" s="3"/>
    </row>
    <row r="2" spans="1:6" x14ac:dyDescent="0.35">
      <c r="A2" s="1" t="s">
        <v>127</v>
      </c>
      <c r="B2" s="1"/>
      <c r="C2" s="1"/>
      <c r="D2" s="2"/>
      <c r="E2" s="3"/>
    </row>
    <row r="3" spans="1:6" x14ac:dyDescent="0.35">
      <c r="A3" s="4" t="s">
        <v>138</v>
      </c>
      <c r="B3" s="5"/>
      <c r="C3" s="5"/>
      <c r="D3" s="2"/>
    </row>
    <row r="4" spans="1:6" x14ac:dyDescent="0.35">
      <c r="A4" s="5"/>
      <c r="B4" s="5"/>
      <c r="C4" s="5"/>
      <c r="D4" s="2"/>
    </row>
    <row r="5" spans="1:6" x14ac:dyDescent="0.35">
      <c r="A5" s="5"/>
      <c r="B5" s="5"/>
      <c r="C5" s="5"/>
      <c r="D5" s="2"/>
    </row>
    <row r="6" spans="1:6" s="20" customFormat="1" ht="29" x14ac:dyDescent="0.35">
      <c r="A6" s="17" t="s">
        <v>125</v>
      </c>
      <c r="B6" s="18" t="s">
        <v>139</v>
      </c>
      <c r="C6" s="18" t="s">
        <v>121</v>
      </c>
      <c r="D6" s="18" t="s">
        <v>122</v>
      </c>
      <c r="E6" s="18" t="s">
        <v>128</v>
      </c>
      <c r="F6" s="19" t="s">
        <v>123</v>
      </c>
    </row>
    <row r="7" spans="1:6" x14ac:dyDescent="0.35">
      <c r="A7" s="13">
        <v>601</v>
      </c>
      <c r="B7" s="7" t="s">
        <v>124</v>
      </c>
      <c r="C7" s="8" t="s">
        <v>126</v>
      </c>
      <c r="D7" s="8">
        <v>10</v>
      </c>
      <c r="E7" s="29"/>
      <c r="F7" s="6" t="str">
        <f>IF(ISBLANK(E7),"",D7*E7)</f>
        <v/>
      </c>
    </row>
    <row r="8" spans="1:6" x14ac:dyDescent="0.35">
      <c r="A8" s="14">
        <v>602</v>
      </c>
      <c r="B8" s="9" t="s">
        <v>0</v>
      </c>
      <c r="C8" s="10" t="s">
        <v>126</v>
      </c>
      <c r="D8" s="10">
        <v>7</v>
      </c>
      <c r="E8" s="30"/>
      <c r="F8" s="6" t="str">
        <f t="shared" ref="F8:F9" si="0">IF(ISBLANK(E8),"",D8*E8)</f>
        <v/>
      </c>
    </row>
    <row r="9" spans="1:6" x14ac:dyDescent="0.35">
      <c r="A9" s="14">
        <v>603</v>
      </c>
      <c r="B9" s="9" t="s">
        <v>1</v>
      </c>
      <c r="C9" s="10" t="s">
        <v>126</v>
      </c>
      <c r="D9" s="10">
        <v>2</v>
      </c>
      <c r="E9" s="30"/>
      <c r="F9" s="6" t="str">
        <f t="shared" si="0"/>
        <v/>
      </c>
    </row>
    <row r="10" spans="1:6" x14ac:dyDescent="0.35">
      <c r="A10" s="14">
        <v>604</v>
      </c>
      <c r="B10" s="38" t="s">
        <v>130</v>
      </c>
      <c r="C10" s="39"/>
      <c r="D10" s="39"/>
      <c r="E10" s="39"/>
      <c r="F10" s="40"/>
    </row>
    <row r="11" spans="1:6" x14ac:dyDescent="0.35">
      <c r="A11" s="14" t="s">
        <v>2</v>
      </c>
      <c r="B11" s="9" t="s">
        <v>3</v>
      </c>
      <c r="C11" s="10" t="s">
        <v>126</v>
      </c>
      <c r="D11" s="10">
        <v>2</v>
      </c>
      <c r="E11" s="30"/>
      <c r="F11" s="6" t="str">
        <f t="shared" ref="F11:F18" si="1">IF(ISBLANK(E11),"",D11*E11)</f>
        <v/>
      </c>
    </row>
    <row r="12" spans="1:6" x14ac:dyDescent="0.35">
      <c r="A12" s="14" t="s">
        <v>4</v>
      </c>
      <c r="B12" s="9" t="s">
        <v>5</v>
      </c>
      <c r="C12" s="10" t="s">
        <v>126</v>
      </c>
      <c r="D12" s="10">
        <v>2</v>
      </c>
      <c r="E12" s="30"/>
      <c r="F12" s="6" t="str">
        <f t="shared" si="1"/>
        <v/>
      </c>
    </row>
    <row r="13" spans="1:6" x14ac:dyDescent="0.35">
      <c r="A13" s="14" t="s">
        <v>6</v>
      </c>
      <c r="B13" s="9" t="s">
        <v>7</v>
      </c>
      <c r="C13" s="10" t="s">
        <v>126</v>
      </c>
      <c r="D13" s="10">
        <v>1</v>
      </c>
      <c r="E13" s="30"/>
      <c r="F13" s="6" t="str">
        <f t="shared" si="1"/>
        <v/>
      </c>
    </row>
    <row r="14" spans="1:6" x14ac:dyDescent="0.35">
      <c r="A14" s="14" t="s">
        <v>8</v>
      </c>
      <c r="B14" s="9" t="s">
        <v>9</v>
      </c>
      <c r="C14" s="10" t="s">
        <v>126</v>
      </c>
      <c r="D14" s="10">
        <v>3</v>
      </c>
      <c r="E14" s="30"/>
      <c r="F14" s="6" t="str">
        <f t="shared" si="1"/>
        <v/>
      </c>
    </row>
    <row r="15" spans="1:6" x14ac:dyDescent="0.35">
      <c r="A15" s="14" t="s">
        <v>10</v>
      </c>
      <c r="B15" s="9" t="s">
        <v>11</v>
      </c>
      <c r="C15" s="10" t="s">
        <v>126</v>
      </c>
      <c r="D15" s="10">
        <v>1</v>
      </c>
      <c r="E15" s="30"/>
      <c r="F15" s="6" t="str">
        <f t="shared" si="1"/>
        <v/>
      </c>
    </row>
    <row r="16" spans="1:6" x14ac:dyDescent="0.35">
      <c r="A16" s="14" t="s">
        <v>12</v>
      </c>
      <c r="B16" s="9" t="s">
        <v>13</v>
      </c>
      <c r="C16" s="10" t="s">
        <v>126</v>
      </c>
      <c r="D16" s="10">
        <v>1</v>
      </c>
      <c r="E16" s="30"/>
      <c r="F16" s="6" t="str">
        <f t="shared" si="1"/>
        <v/>
      </c>
    </row>
    <row r="17" spans="1:6" x14ac:dyDescent="0.35">
      <c r="A17" s="14" t="s">
        <v>14</v>
      </c>
      <c r="B17" s="9" t="s">
        <v>15</v>
      </c>
      <c r="C17" s="10" t="s">
        <v>126</v>
      </c>
      <c r="D17" s="10">
        <v>1</v>
      </c>
      <c r="E17" s="30"/>
      <c r="F17" s="6" t="str">
        <f t="shared" si="1"/>
        <v/>
      </c>
    </row>
    <row r="18" spans="1:6" x14ac:dyDescent="0.35">
      <c r="A18" s="14" t="s">
        <v>16</v>
      </c>
      <c r="B18" s="9" t="s">
        <v>11</v>
      </c>
      <c r="C18" s="10" t="s">
        <v>126</v>
      </c>
      <c r="D18" s="10">
        <v>1</v>
      </c>
      <c r="E18" s="30"/>
      <c r="F18" s="6" t="str">
        <f t="shared" si="1"/>
        <v/>
      </c>
    </row>
    <row r="19" spans="1:6" x14ac:dyDescent="0.35">
      <c r="A19" s="14">
        <v>605</v>
      </c>
      <c r="B19" s="38" t="s">
        <v>17</v>
      </c>
      <c r="C19" s="39"/>
      <c r="D19" s="39"/>
      <c r="E19" s="39"/>
      <c r="F19" s="40"/>
    </row>
    <row r="20" spans="1:6" x14ac:dyDescent="0.35">
      <c r="A20" s="14" t="s">
        <v>129</v>
      </c>
      <c r="B20" s="9" t="s">
        <v>17</v>
      </c>
      <c r="C20" s="10" t="s">
        <v>126</v>
      </c>
      <c r="D20" s="10">
        <v>38</v>
      </c>
      <c r="E20" s="30"/>
      <c r="F20" s="6" t="str">
        <f t="shared" ref="F20:F21" si="2">IF(ISBLANK(E20),"",D20*E20)</f>
        <v/>
      </c>
    </row>
    <row r="21" spans="1:6" x14ac:dyDescent="0.35">
      <c r="A21" s="14" t="s">
        <v>18</v>
      </c>
      <c r="B21" s="9" t="s">
        <v>19</v>
      </c>
      <c r="C21" s="10" t="s">
        <v>126</v>
      </c>
      <c r="D21" s="10">
        <v>2</v>
      </c>
      <c r="E21" s="30"/>
      <c r="F21" s="6" t="str">
        <f t="shared" si="2"/>
        <v/>
      </c>
    </row>
    <row r="22" spans="1:6" x14ac:dyDescent="0.35">
      <c r="A22" s="14">
        <v>606</v>
      </c>
      <c r="B22" s="38" t="s">
        <v>119</v>
      </c>
      <c r="C22" s="39"/>
      <c r="D22" s="39"/>
      <c r="E22" s="39"/>
      <c r="F22" s="40"/>
    </row>
    <row r="23" spans="1:6" x14ac:dyDescent="0.35">
      <c r="A23" s="14" t="s">
        <v>20</v>
      </c>
      <c r="B23" s="9" t="s">
        <v>21</v>
      </c>
      <c r="C23" s="10" t="s">
        <v>126</v>
      </c>
      <c r="D23" s="10">
        <v>11</v>
      </c>
      <c r="E23" s="30"/>
      <c r="F23" s="6" t="str">
        <f t="shared" ref="F23:F27" si="3">IF(ISBLANK(E23),"",D23*E23)</f>
        <v/>
      </c>
    </row>
    <row r="24" spans="1:6" x14ac:dyDescent="0.35">
      <c r="A24" s="14" t="s">
        <v>131</v>
      </c>
      <c r="B24" s="9" t="s">
        <v>21</v>
      </c>
      <c r="C24" s="10" t="s">
        <v>126</v>
      </c>
      <c r="D24" s="10">
        <v>5</v>
      </c>
      <c r="E24" s="30"/>
      <c r="F24" s="6" t="str">
        <f t="shared" si="3"/>
        <v/>
      </c>
    </row>
    <row r="25" spans="1:6" x14ac:dyDescent="0.35">
      <c r="A25" s="14" t="s">
        <v>22</v>
      </c>
      <c r="B25" s="9" t="s">
        <v>21</v>
      </c>
      <c r="C25" s="10" t="s">
        <v>126</v>
      </c>
      <c r="D25" s="10">
        <v>6</v>
      </c>
      <c r="E25" s="30"/>
      <c r="F25" s="6" t="str">
        <f t="shared" si="3"/>
        <v/>
      </c>
    </row>
    <row r="26" spans="1:6" x14ac:dyDescent="0.35">
      <c r="A26" s="14" t="s">
        <v>23</v>
      </c>
      <c r="B26" s="9" t="s">
        <v>21</v>
      </c>
      <c r="C26" s="10" t="s">
        <v>126</v>
      </c>
      <c r="D26" s="10">
        <v>2</v>
      </c>
      <c r="E26" s="30"/>
      <c r="F26" s="6" t="str">
        <f t="shared" si="3"/>
        <v/>
      </c>
    </row>
    <row r="27" spans="1:6" x14ac:dyDescent="0.35">
      <c r="A27" s="14">
        <v>607</v>
      </c>
      <c r="B27" s="9" t="s">
        <v>24</v>
      </c>
      <c r="C27" s="10" t="s">
        <v>126</v>
      </c>
      <c r="D27" s="10">
        <v>20</v>
      </c>
      <c r="E27" s="30"/>
      <c r="F27" s="6" t="str">
        <f t="shared" si="3"/>
        <v/>
      </c>
    </row>
    <row r="28" spans="1:6" x14ac:dyDescent="0.35">
      <c r="A28" s="14">
        <v>608</v>
      </c>
      <c r="B28" s="38" t="s">
        <v>25</v>
      </c>
      <c r="C28" s="39"/>
      <c r="D28" s="39"/>
      <c r="E28" s="39"/>
      <c r="F28" s="40"/>
    </row>
    <row r="29" spans="1:6" x14ac:dyDescent="0.35">
      <c r="A29" s="14" t="s">
        <v>26</v>
      </c>
      <c r="B29" s="9" t="s">
        <v>25</v>
      </c>
      <c r="C29" s="10" t="s">
        <v>126</v>
      </c>
      <c r="D29" s="10">
        <v>1</v>
      </c>
      <c r="E29" s="30"/>
      <c r="F29" s="6" t="str">
        <f t="shared" ref="F29:F33" si="4">IF(ISBLANK(E29),"",D29*E29)</f>
        <v/>
      </c>
    </row>
    <row r="30" spans="1:6" x14ac:dyDescent="0.35">
      <c r="A30" s="14" t="s">
        <v>27</v>
      </c>
      <c r="B30" s="9" t="s">
        <v>25</v>
      </c>
      <c r="C30" s="10" t="s">
        <v>126</v>
      </c>
      <c r="D30" s="10">
        <v>3</v>
      </c>
      <c r="E30" s="30"/>
      <c r="F30" s="6" t="str">
        <f t="shared" si="4"/>
        <v/>
      </c>
    </row>
    <row r="31" spans="1:6" x14ac:dyDescent="0.35">
      <c r="A31" s="14" t="s">
        <v>28</v>
      </c>
      <c r="B31" s="9" t="s">
        <v>25</v>
      </c>
      <c r="C31" s="10" t="s">
        <v>126</v>
      </c>
      <c r="D31" s="10">
        <v>1</v>
      </c>
      <c r="E31" s="30"/>
      <c r="F31" s="6" t="str">
        <f t="shared" si="4"/>
        <v/>
      </c>
    </row>
    <row r="32" spans="1:6" x14ac:dyDescent="0.35">
      <c r="A32" s="14">
        <v>609</v>
      </c>
      <c r="B32" s="9" t="s">
        <v>118</v>
      </c>
      <c r="C32" s="10" t="s">
        <v>126</v>
      </c>
      <c r="D32" s="10">
        <v>1</v>
      </c>
      <c r="E32" s="30"/>
      <c r="F32" s="6" t="str">
        <f t="shared" si="4"/>
        <v/>
      </c>
    </row>
    <row r="33" spans="1:6" x14ac:dyDescent="0.35">
      <c r="A33" s="14">
        <v>610</v>
      </c>
      <c r="B33" s="9" t="s">
        <v>29</v>
      </c>
      <c r="C33" s="10" t="s">
        <v>126</v>
      </c>
      <c r="D33" s="10">
        <v>1</v>
      </c>
      <c r="E33" s="30"/>
      <c r="F33" s="6" t="str">
        <f t="shared" si="4"/>
        <v/>
      </c>
    </row>
    <row r="34" spans="1:6" x14ac:dyDescent="0.35">
      <c r="A34" s="14">
        <v>611</v>
      </c>
      <c r="B34" s="38" t="s">
        <v>30</v>
      </c>
      <c r="C34" s="39"/>
      <c r="D34" s="39"/>
      <c r="E34" s="39"/>
      <c r="F34" s="40"/>
    </row>
    <row r="35" spans="1:6" x14ac:dyDescent="0.35">
      <c r="A35" s="14" t="s">
        <v>31</v>
      </c>
      <c r="B35" s="9" t="s">
        <v>30</v>
      </c>
      <c r="C35" s="10" t="s">
        <v>126</v>
      </c>
      <c r="D35" s="10">
        <v>1</v>
      </c>
      <c r="E35" s="30"/>
      <c r="F35" s="6" t="str">
        <f t="shared" ref="F35:F36" si="5">IF(ISBLANK(E35),"",D35*E35)</f>
        <v/>
      </c>
    </row>
    <row r="36" spans="1:6" x14ac:dyDescent="0.35">
      <c r="A36" s="14" t="s">
        <v>112</v>
      </c>
      <c r="B36" s="9" t="s">
        <v>30</v>
      </c>
      <c r="C36" s="10" t="s">
        <v>126</v>
      </c>
      <c r="D36" s="10">
        <v>1</v>
      </c>
      <c r="E36" s="30"/>
      <c r="F36" s="6" t="str">
        <f t="shared" si="5"/>
        <v/>
      </c>
    </row>
    <row r="37" spans="1:6" x14ac:dyDescent="0.35">
      <c r="A37" s="14">
        <v>612</v>
      </c>
      <c r="B37" s="38" t="s">
        <v>32</v>
      </c>
      <c r="C37" s="39"/>
      <c r="D37" s="39"/>
      <c r="E37" s="39"/>
      <c r="F37" s="40"/>
    </row>
    <row r="38" spans="1:6" x14ac:dyDescent="0.35">
      <c r="A38" s="14" t="s">
        <v>132</v>
      </c>
      <c r="B38" s="9" t="s">
        <v>32</v>
      </c>
      <c r="C38" s="10" t="s">
        <v>126</v>
      </c>
      <c r="D38" s="10">
        <v>4</v>
      </c>
      <c r="E38" s="30"/>
      <c r="F38" s="6" t="str">
        <f t="shared" ref="F38:F41" si="6">IF(ISBLANK(E38),"",D38*E38)</f>
        <v/>
      </c>
    </row>
    <row r="39" spans="1:6" x14ac:dyDescent="0.35">
      <c r="A39" s="14" t="s">
        <v>33</v>
      </c>
      <c r="B39" s="9" t="s">
        <v>32</v>
      </c>
      <c r="C39" s="10" t="s">
        <v>126</v>
      </c>
      <c r="D39" s="10">
        <v>6</v>
      </c>
      <c r="E39" s="30"/>
      <c r="F39" s="6" t="str">
        <f t="shared" si="6"/>
        <v/>
      </c>
    </row>
    <row r="40" spans="1:6" x14ac:dyDescent="0.35">
      <c r="A40" s="14">
        <v>613</v>
      </c>
      <c r="B40" s="9" t="s">
        <v>34</v>
      </c>
      <c r="C40" s="10" t="s">
        <v>126</v>
      </c>
      <c r="D40" s="10">
        <v>1</v>
      </c>
      <c r="E40" s="30"/>
      <c r="F40" s="6" t="str">
        <f t="shared" si="6"/>
        <v/>
      </c>
    </row>
    <row r="41" spans="1:6" x14ac:dyDescent="0.35">
      <c r="A41" s="14">
        <v>614</v>
      </c>
      <c r="B41" s="9" t="s">
        <v>35</v>
      </c>
      <c r="C41" s="10" t="s">
        <v>126</v>
      </c>
      <c r="D41" s="10">
        <v>1</v>
      </c>
      <c r="E41" s="30"/>
      <c r="F41" s="6" t="str">
        <f t="shared" si="6"/>
        <v/>
      </c>
    </row>
    <row r="42" spans="1:6" x14ac:dyDescent="0.35">
      <c r="A42" s="14">
        <v>615</v>
      </c>
      <c r="B42" s="38" t="s">
        <v>36</v>
      </c>
      <c r="C42" s="39"/>
      <c r="D42" s="39"/>
      <c r="E42" s="39"/>
      <c r="F42" s="40"/>
    </row>
    <row r="43" spans="1:6" x14ac:dyDescent="0.35">
      <c r="A43" s="14" t="s">
        <v>37</v>
      </c>
      <c r="B43" s="9" t="s">
        <v>36</v>
      </c>
      <c r="C43" s="10" t="s">
        <v>126</v>
      </c>
      <c r="D43" s="10">
        <v>2</v>
      </c>
      <c r="E43" s="30"/>
      <c r="F43" s="6" t="str">
        <f t="shared" ref="F43:F51" si="7">IF(ISBLANK(E43),"",D43*E43)</f>
        <v/>
      </c>
    </row>
    <row r="44" spans="1:6" x14ac:dyDescent="0.35">
      <c r="A44" s="14" t="s">
        <v>38</v>
      </c>
      <c r="B44" s="9" t="s">
        <v>36</v>
      </c>
      <c r="C44" s="10" t="s">
        <v>126</v>
      </c>
      <c r="D44" s="10">
        <v>1</v>
      </c>
      <c r="E44" s="30"/>
      <c r="F44" s="6" t="str">
        <f t="shared" si="7"/>
        <v/>
      </c>
    </row>
    <row r="45" spans="1:6" x14ac:dyDescent="0.35">
      <c r="A45" s="14">
        <v>616</v>
      </c>
      <c r="B45" s="9" t="s">
        <v>39</v>
      </c>
      <c r="C45" s="10" t="s">
        <v>126</v>
      </c>
      <c r="D45" s="10">
        <v>1</v>
      </c>
      <c r="E45" s="30"/>
      <c r="F45" s="6" t="str">
        <f t="shared" si="7"/>
        <v/>
      </c>
    </row>
    <row r="46" spans="1:6" x14ac:dyDescent="0.35">
      <c r="A46" s="14">
        <v>617</v>
      </c>
      <c r="B46" s="9" t="s">
        <v>40</v>
      </c>
      <c r="C46" s="10" t="s">
        <v>126</v>
      </c>
      <c r="D46" s="10">
        <v>1</v>
      </c>
      <c r="E46" s="30"/>
      <c r="F46" s="6" t="str">
        <f t="shared" si="7"/>
        <v/>
      </c>
    </row>
    <row r="47" spans="1:6" x14ac:dyDescent="0.35">
      <c r="A47" s="14">
        <v>618</v>
      </c>
      <c r="B47" s="9" t="s">
        <v>41</v>
      </c>
      <c r="C47" s="10" t="s">
        <v>126</v>
      </c>
      <c r="D47" s="10">
        <v>1</v>
      </c>
      <c r="E47" s="30"/>
      <c r="F47" s="6" t="str">
        <f t="shared" si="7"/>
        <v/>
      </c>
    </row>
    <row r="48" spans="1:6" x14ac:dyDescent="0.35">
      <c r="A48" s="14">
        <v>619</v>
      </c>
      <c r="B48" s="9" t="s">
        <v>42</v>
      </c>
      <c r="C48" s="10" t="s">
        <v>126</v>
      </c>
      <c r="D48" s="10">
        <v>1</v>
      </c>
      <c r="E48" s="30"/>
      <c r="F48" s="6" t="str">
        <f t="shared" si="7"/>
        <v/>
      </c>
    </row>
    <row r="49" spans="1:6" x14ac:dyDescent="0.35">
      <c r="A49" s="14">
        <v>620</v>
      </c>
      <c r="B49" s="9" t="s">
        <v>43</v>
      </c>
      <c r="C49" s="10" t="s">
        <v>126</v>
      </c>
      <c r="D49" s="10">
        <v>1</v>
      </c>
      <c r="E49" s="30"/>
      <c r="F49" s="6" t="str">
        <f t="shared" si="7"/>
        <v/>
      </c>
    </row>
    <row r="50" spans="1:6" x14ac:dyDescent="0.35">
      <c r="A50" s="14">
        <v>621</v>
      </c>
      <c r="B50" s="9" t="s">
        <v>19</v>
      </c>
      <c r="C50" s="10" t="s">
        <v>126</v>
      </c>
      <c r="D50" s="10">
        <v>2</v>
      </c>
      <c r="E50" s="30"/>
      <c r="F50" s="6" t="str">
        <f t="shared" si="7"/>
        <v/>
      </c>
    </row>
    <row r="51" spans="1:6" x14ac:dyDescent="0.35">
      <c r="A51" s="14">
        <v>622</v>
      </c>
      <c r="B51" s="9" t="s">
        <v>44</v>
      </c>
      <c r="C51" s="10" t="s">
        <v>126</v>
      </c>
      <c r="D51" s="10">
        <v>1</v>
      </c>
      <c r="E51" s="30"/>
      <c r="F51" s="6" t="str">
        <f t="shared" si="7"/>
        <v/>
      </c>
    </row>
    <row r="52" spans="1:6" x14ac:dyDescent="0.35">
      <c r="A52" s="31">
        <v>623</v>
      </c>
      <c r="B52" s="41" t="s">
        <v>45</v>
      </c>
      <c r="C52" s="42"/>
      <c r="D52" s="42"/>
      <c r="E52" s="42"/>
      <c r="F52" s="43"/>
    </row>
    <row r="53" spans="1:6" x14ac:dyDescent="0.35">
      <c r="A53" s="31" t="s">
        <v>46</v>
      </c>
      <c r="B53" s="32" t="s">
        <v>45</v>
      </c>
      <c r="C53" s="33" t="s">
        <v>126</v>
      </c>
      <c r="D53" s="33">
        <v>4</v>
      </c>
      <c r="E53" s="30"/>
      <c r="F53" s="34" t="str">
        <f t="shared" ref="F53:F57" si="8">IF(ISBLANK(E53),"",D53*E53)</f>
        <v/>
      </c>
    </row>
    <row r="54" spans="1:6" x14ac:dyDescent="0.35">
      <c r="A54" s="31" t="s">
        <v>47</v>
      </c>
      <c r="B54" s="32" t="s">
        <v>133</v>
      </c>
      <c r="C54" s="33" t="s">
        <v>126</v>
      </c>
      <c r="D54" s="35">
        <v>6</v>
      </c>
      <c r="E54" s="30"/>
      <c r="F54" s="34" t="str">
        <f t="shared" si="8"/>
        <v/>
      </c>
    </row>
    <row r="55" spans="1:6" x14ac:dyDescent="0.35">
      <c r="A55" s="31">
        <v>624</v>
      </c>
      <c r="B55" s="32" t="s">
        <v>48</v>
      </c>
      <c r="C55" s="33" t="s">
        <v>126</v>
      </c>
      <c r="D55" s="33">
        <v>8</v>
      </c>
      <c r="E55" s="30"/>
      <c r="F55" s="34" t="str">
        <f t="shared" si="8"/>
        <v/>
      </c>
    </row>
    <row r="56" spans="1:6" x14ac:dyDescent="0.35">
      <c r="A56" s="31">
        <v>625</v>
      </c>
      <c r="B56" s="32" t="s">
        <v>34</v>
      </c>
      <c r="C56" s="33" t="s">
        <v>126</v>
      </c>
      <c r="D56" s="33">
        <v>1</v>
      </c>
      <c r="E56" s="30"/>
      <c r="F56" s="34" t="str">
        <f t="shared" si="8"/>
        <v/>
      </c>
    </row>
    <row r="57" spans="1:6" x14ac:dyDescent="0.35">
      <c r="A57" s="31">
        <v>626</v>
      </c>
      <c r="B57" s="32" t="s">
        <v>49</v>
      </c>
      <c r="C57" s="33" t="s">
        <v>126</v>
      </c>
      <c r="D57" s="33">
        <v>1</v>
      </c>
      <c r="E57" s="30"/>
      <c r="F57" s="34" t="str">
        <f t="shared" si="8"/>
        <v/>
      </c>
    </row>
    <row r="58" spans="1:6" x14ac:dyDescent="0.35">
      <c r="A58" s="31">
        <v>627</v>
      </c>
      <c r="B58" s="41" t="s">
        <v>50</v>
      </c>
      <c r="C58" s="42"/>
      <c r="D58" s="42"/>
      <c r="E58" s="42"/>
      <c r="F58" s="43"/>
    </row>
    <row r="59" spans="1:6" x14ac:dyDescent="0.35">
      <c r="A59" s="14" t="s">
        <v>51</v>
      </c>
      <c r="B59" s="9" t="s">
        <v>52</v>
      </c>
      <c r="C59" s="10" t="s">
        <v>126</v>
      </c>
      <c r="D59" s="10">
        <v>2</v>
      </c>
      <c r="E59" s="30"/>
      <c r="F59" s="6" t="str">
        <f t="shared" ref="F59:F63" si="9">IF(ISBLANK(E59),"",D59*E59)</f>
        <v/>
      </c>
    </row>
    <row r="60" spans="1:6" x14ac:dyDescent="0.35">
      <c r="A60" s="14" t="s">
        <v>53</v>
      </c>
      <c r="B60" s="9" t="s">
        <v>50</v>
      </c>
      <c r="C60" s="10" t="s">
        <v>126</v>
      </c>
      <c r="D60" s="10">
        <v>1</v>
      </c>
      <c r="E60" s="30"/>
      <c r="F60" s="6" t="str">
        <f t="shared" si="9"/>
        <v/>
      </c>
    </row>
    <row r="61" spans="1:6" x14ac:dyDescent="0.35">
      <c r="A61" s="14">
        <v>628</v>
      </c>
      <c r="B61" s="9" t="s">
        <v>54</v>
      </c>
      <c r="C61" s="10" t="s">
        <v>126</v>
      </c>
      <c r="D61" s="10">
        <v>19</v>
      </c>
      <c r="E61" s="30"/>
      <c r="F61" s="6" t="str">
        <f t="shared" si="9"/>
        <v/>
      </c>
    </row>
    <row r="62" spans="1:6" x14ac:dyDescent="0.35">
      <c r="A62" s="14">
        <v>629</v>
      </c>
      <c r="B62" s="9" t="s">
        <v>55</v>
      </c>
      <c r="C62" s="10" t="s">
        <v>126</v>
      </c>
      <c r="D62" s="10">
        <v>18</v>
      </c>
      <c r="E62" s="30"/>
      <c r="F62" s="6" t="str">
        <f t="shared" si="9"/>
        <v/>
      </c>
    </row>
    <row r="63" spans="1:6" x14ac:dyDescent="0.35">
      <c r="A63" s="14">
        <v>630</v>
      </c>
      <c r="B63" s="9" t="s">
        <v>56</v>
      </c>
      <c r="C63" s="10" t="s">
        <v>126</v>
      </c>
      <c r="D63" s="10">
        <v>19</v>
      </c>
      <c r="E63" s="30"/>
      <c r="F63" s="6" t="str">
        <f t="shared" si="9"/>
        <v/>
      </c>
    </row>
    <row r="64" spans="1:6" x14ac:dyDescent="0.35">
      <c r="A64" s="14">
        <v>631</v>
      </c>
      <c r="B64" s="38" t="s">
        <v>57</v>
      </c>
      <c r="C64" s="39"/>
      <c r="D64" s="39"/>
      <c r="E64" s="39"/>
      <c r="F64" s="40"/>
    </row>
    <row r="65" spans="1:6" x14ac:dyDescent="0.35">
      <c r="A65" s="14" t="s">
        <v>58</v>
      </c>
      <c r="B65" s="9" t="s">
        <v>57</v>
      </c>
      <c r="C65" s="10" t="s">
        <v>126</v>
      </c>
      <c r="D65" s="10">
        <v>1</v>
      </c>
      <c r="E65" s="30"/>
      <c r="F65" s="6" t="str">
        <f t="shared" ref="F65:F67" si="10">IF(ISBLANK(E65),"",D65*E65)</f>
        <v/>
      </c>
    </row>
    <row r="66" spans="1:6" x14ac:dyDescent="0.35">
      <c r="A66" s="14" t="s">
        <v>59</v>
      </c>
      <c r="B66" s="9" t="s">
        <v>57</v>
      </c>
      <c r="C66" s="10" t="s">
        <v>126</v>
      </c>
      <c r="D66" s="10">
        <v>1</v>
      </c>
      <c r="E66" s="30"/>
      <c r="F66" s="6" t="str">
        <f t="shared" si="10"/>
        <v/>
      </c>
    </row>
    <row r="67" spans="1:6" x14ac:dyDescent="0.35">
      <c r="A67" s="14">
        <v>632</v>
      </c>
      <c r="B67" s="9" t="s">
        <v>60</v>
      </c>
      <c r="C67" s="10" t="s">
        <v>126</v>
      </c>
      <c r="D67" s="10">
        <v>2</v>
      </c>
      <c r="E67" s="30"/>
      <c r="F67" s="6" t="str">
        <f t="shared" si="10"/>
        <v/>
      </c>
    </row>
    <row r="68" spans="1:6" x14ac:dyDescent="0.35">
      <c r="A68" s="14">
        <v>633</v>
      </c>
      <c r="B68" s="38" t="s">
        <v>61</v>
      </c>
      <c r="C68" s="39"/>
      <c r="D68" s="39"/>
      <c r="E68" s="39"/>
      <c r="F68" s="40"/>
    </row>
    <row r="69" spans="1:6" x14ac:dyDescent="0.35">
      <c r="A69" s="14" t="s">
        <v>62</v>
      </c>
      <c r="B69" s="9" t="s">
        <v>61</v>
      </c>
      <c r="C69" s="10" t="s">
        <v>126</v>
      </c>
      <c r="D69" s="10">
        <v>1</v>
      </c>
      <c r="E69" s="30"/>
      <c r="F69" s="6" t="str">
        <f t="shared" ref="F69:F74" si="11">IF(ISBLANK(E69),"",D69*E69)</f>
        <v/>
      </c>
    </row>
    <row r="70" spans="1:6" x14ac:dyDescent="0.35">
      <c r="A70" s="14" t="s">
        <v>63</v>
      </c>
      <c r="B70" s="9" t="s">
        <v>61</v>
      </c>
      <c r="C70" s="10" t="s">
        <v>126</v>
      </c>
      <c r="D70" s="10">
        <v>1</v>
      </c>
      <c r="E70" s="30"/>
      <c r="F70" s="6" t="str">
        <f t="shared" si="11"/>
        <v/>
      </c>
    </row>
    <row r="71" spans="1:6" x14ac:dyDescent="0.35">
      <c r="A71" s="14" t="s">
        <v>64</v>
      </c>
      <c r="B71" s="9" t="s">
        <v>61</v>
      </c>
      <c r="C71" s="10" t="s">
        <v>126</v>
      </c>
      <c r="D71" s="10">
        <v>1</v>
      </c>
      <c r="E71" s="30"/>
      <c r="F71" s="6" t="str">
        <f t="shared" si="11"/>
        <v/>
      </c>
    </row>
    <row r="72" spans="1:6" x14ac:dyDescent="0.35">
      <c r="A72" s="14" t="s">
        <v>65</v>
      </c>
      <c r="B72" s="9" t="s">
        <v>61</v>
      </c>
      <c r="C72" s="10" t="s">
        <v>126</v>
      </c>
      <c r="D72" s="10">
        <v>1</v>
      </c>
      <c r="E72" s="30"/>
      <c r="F72" s="6" t="str">
        <f t="shared" si="11"/>
        <v/>
      </c>
    </row>
    <row r="73" spans="1:6" x14ac:dyDescent="0.35">
      <c r="A73" s="14" t="s">
        <v>66</v>
      </c>
      <c r="B73" s="9" t="s">
        <v>61</v>
      </c>
      <c r="C73" s="10" t="s">
        <v>126</v>
      </c>
      <c r="D73" s="10">
        <v>1</v>
      </c>
      <c r="E73" s="30"/>
      <c r="F73" s="6" t="str">
        <f t="shared" si="11"/>
        <v/>
      </c>
    </row>
    <row r="74" spans="1:6" x14ac:dyDescent="0.35">
      <c r="A74" s="14" t="s">
        <v>67</v>
      </c>
      <c r="B74" s="9" t="s">
        <v>61</v>
      </c>
      <c r="C74" s="10" t="s">
        <v>126</v>
      </c>
      <c r="D74" s="10">
        <v>1</v>
      </c>
      <c r="E74" s="30"/>
      <c r="F74" s="6" t="str">
        <f t="shared" si="11"/>
        <v/>
      </c>
    </row>
    <row r="75" spans="1:6" x14ac:dyDescent="0.35">
      <c r="A75" s="14">
        <v>634</v>
      </c>
      <c r="B75" s="38" t="s">
        <v>68</v>
      </c>
      <c r="C75" s="39"/>
      <c r="D75" s="39"/>
      <c r="E75" s="39"/>
      <c r="F75" s="40"/>
    </row>
    <row r="76" spans="1:6" x14ac:dyDescent="0.35">
      <c r="A76" s="14" t="s">
        <v>69</v>
      </c>
      <c r="B76" s="9" t="s">
        <v>68</v>
      </c>
      <c r="C76" s="10" t="s">
        <v>126</v>
      </c>
      <c r="D76" s="10">
        <v>1</v>
      </c>
      <c r="E76" s="30"/>
      <c r="F76" s="6" t="str">
        <f t="shared" ref="F76:F79" si="12">IF(ISBLANK(E76),"",D76*E76)</f>
        <v/>
      </c>
    </row>
    <row r="77" spans="1:6" x14ac:dyDescent="0.35">
      <c r="A77" s="14" t="s">
        <v>70</v>
      </c>
      <c r="B77" s="9" t="s">
        <v>68</v>
      </c>
      <c r="C77" s="10" t="s">
        <v>126</v>
      </c>
      <c r="D77" s="10">
        <v>1</v>
      </c>
      <c r="E77" s="30"/>
      <c r="F77" s="6" t="str">
        <f t="shared" si="12"/>
        <v/>
      </c>
    </row>
    <row r="78" spans="1:6" x14ac:dyDescent="0.35">
      <c r="A78" s="14">
        <v>635</v>
      </c>
      <c r="B78" s="9" t="s">
        <v>71</v>
      </c>
      <c r="C78" s="10" t="s">
        <v>126</v>
      </c>
      <c r="D78" s="10">
        <v>3</v>
      </c>
      <c r="E78" s="30"/>
      <c r="F78" s="6" t="str">
        <f t="shared" si="12"/>
        <v/>
      </c>
    </row>
    <row r="79" spans="1:6" x14ac:dyDescent="0.35">
      <c r="A79" s="14">
        <v>636</v>
      </c>
      <c r="B79" s="9" t="s">
        <v>72</v>
      </c>
      <c r="C79" s="10" t="s">
        <v>126</v>
      </c>
      <c r="D79" s="10">
        <v>1</v>
      </c>
      <c r="E79" s="30"/>
      <c r="F79" s="6" t="str">
        <f t="shared" si="12"/>
        <v/>
      </c>
    </row>
    <row r="80" spans="1:6" x14ac:dyDescent="0.35">
      <c r="A80" s="14">
        <v>637</v>
      </c>
      <c r="B80" s="38" t="s">
        <v>124</v>
      </c>
      <c r="C80" s="39"/>
      <c r="D80" s="39"/>
      <c r="E80" s="39"/>
      <c r="F80" s="40"/>
    </row>
    <row r="81" spans="1:6" x14ac:dyDescent="0.35">
      <c r="A81" s="14" t="s">
        <v>116</v>
      </c>
      <c r="B81" s="9" t="s">
        <v>135</v>
      </c>
      <c r="C81" s="10" t="s">
        <v>126</v>
      </c>
      <c r="D81" s="10">
        <v>2</v>
      </c>
      <c r="E81" s="30"/>
      <c r="F81" s="6" t="str">
        <f t="shared" ref="F81:F94" si="13">IF(ISBLANK(E81),"",D81*E81)</f>
        <v/>
      </c>
    </row>
    <row r="82" spans="1:6" x14ac:dyDescent="0.35">
      <c r="A82" s="14" t="s">
        <v>73</v>
      </c>
      <c r="B82" s="9" t="s">
        <v>124</v>
      </c>
      <c r="C82" s="10" t="s">
        <v>126</v>
      </c>
      <c r="D82" s="10">
        <v>1</v>
      </c>
      <c r="E82" s="30"/>
      <c r="F82" s="6" t="str">
        <f t="shared" si="13"/>
        <v/>
      </c>
    </row>
    <row r="83" spans="1:6" x14ac:dyDescent="0.35">
      <c r="A83" s="14" t="s">
        <v>74</v>
      </c>
      <c r="B83" s="9" t="s">
        <v>136</v>
      </c>
      <c r="C83" s="10" t="s">
        <v>126</v>
      </c>
      <c r="D83" s="10">
        <v>2</v>
      </c>
      <c r="E83" s="30"/>
      <c r="F83" s="6" t="str">
        <f t="shared" si="13"/>
        <v/>
      </c>
    </row>
    <row r="84" spans="1:6" x14ac:dyDescent="0.35">
      <c r="A84" s="14" t="s">
        <v>75</v>
      </c>
      <c r="B84" s="9" t="s">
        <v>124</v>
      </c>
      <c r="C84" s="10" t="s">
        <v>126</v>
      </c>
      <c r="D84" s="10">
        <v>1</v>
      </c>
      <c r="E84" s="30"/>
      <c r="F84" s="6" t="str">
        <f t="shared" si="13"/>
        <v/>
      </c>
    </row>
    <row r="85" spans="1:6" x14ac:dyDescent="0.35">
      <c r="A85" s="14" t="s">
        <v>76</v>
      </c>
      <c r="B85" s="9" t="s">
        <v>124</v>
      </c>
      <c r="C85" s="10" t="s">
        <v>126</v>
      </c>
      <c r="D85" s="10">
        <v>3</v>
      </c>
      <c r="E85" s="30"/>
      <c r="F85" s="6" t="str">
        <f t="shared" si="13"/>
        <v/>
      </c>
    </row>
    <row r="86" spans="1:6" x14ac:dyDescent="0.35">
      <c r="A86" s="14" t="s">
        <v>77</v>
      </c>
      <c r="B86" s="9" t="s">
        <v>124</v>
      </c>
      <c r="C86" s="10" t="s">
        <v>126</v>
      </c>
      <c r="D86" s="10">
        <v>1</v>
      </c>
      <c r="E86" s="30"/>
      <c r="F86" s="6" t="str">
        <f t="shared" si="13"/>
        <v/>
      </c>
    </row>
    <row r="87" spans="1:6" x14ac:dyDescent="0.35">
      <c r="A87" s="14" t="s">
        <v>78</v>
      </c>
      <c r="B87" s="9" t="s">
        <v>117</v>
      </c>
      <c r="C87" s="10" t="s">
        <v>126</v>
      </c>
      <c r="D87" s="10">
        <v>3</v>
      </c>
      <c r="E87" s="30"/>
      <c r="F87" s="6" t="str">
        <f t="shared" si="13"/>
        <v/>
      </c>
    </row>
    <row r="88" spans="1:6" x14ac:dyDescent="0.35">
      <c r="A88" s="14">
        <v>638</v>
      </c>
      <c r="B88" s="9" t="s">
        <v>79</v>
      </c>
      <c r="C88" s="10" t="s">
        <v>126</v>
      </c>
      <c r="D88" s="10">
        <v>1</v>
      </c>
      <c r="E88" s="30"/>
      <c r="F88" s="6" t="str">
        <f t="shared" si="13"/>
        <v/>
      </c>
    </row>
    <row r="89" spans="1:6" x14ac:dyDescent="0.35">
      <c r="A89" s="14">
        <v>639</v>
      </c>
      <c r="B89" s="9" t="s">
        <v>80</v>
      </c>
      <c r="C89" s="10" t="s">
        <v>126</v>
      </c>
      <c r="D89" s="10">
        <v>3</v>
      </c>
      <c r="E89" s="30"/>
      <c r="F89" s="6" t="str">
        <f t="shared" si="13"/>
        <v/>
      </c>
    </row>
    <row r="90" spans="1:6" x14ac:dyDescent="0.35">
      <c r="A90" s="14">
        <v>640</v>
      </c>
      <c r="B90" s="9" t="s">
        <v>81</v>
      </c>
      <c r="C90" s="10" t="s">
        <v>126</v>
      </c>
      <c r="D90" s="10">
        <v>1</v>
      </c>
      <c r="E90" s="30"/>
      <c r="F90" s="6" t="str">
        <f t="shared" si="13"/>
        <v/>
      </c>
    </row>
    <row r="91" spans="1:6" x14ac:dyDescent="0.35">
      <c r="A91" s="14">
        <v>641</v>
      </c>
      <c r="B91" s="9" t="s">
        <v>82</v>
      </c>
      <c r="C91" s="10" t="s">
        <v>126</v>
      </c>
      <c r="D91" s="10">
        <v>1</v>
      </c>
      <c r="E91" s="30"/>
      <c r="F91" s="6" t="str">
        <f t="shared" si="13"/>
        <v/>
      </c>
    </row>
    <row r="92" spans="1:6" x14ac:dyDescent="0.35">
      <c r="A92" s="14">
        <v>642</v>
      </c>
      <c r="B92" s="9" t="s">
        <v>83</v>
      </c>
      <c r="C92" s="10" t="s">
        <v>126</v>
      </c>
      <c r="D92" s="10">
        <v>1</v>
      </c>
      <c r="E92" s="30"/>
      <c r="F92" s="6" t="str">
        <f t="shared" si="13"/>
        <v/>
      </c>
    </row>
    <row r="93" spans="1:6" x14ac:dyDescent="0.35">
      <c r="A93" s="14">
        <v>643</v>
      </c>
      <c r="B93" s="9" t="s">
        <v>84</v>
      </c>
      <c r="C93" s="10" t="s">
        <v>126</v>
      </c>
      <c r="D93" s="10">
        <v>1</v>
      </c>
      <c r="E93" s="30"/>
      <c r="F93" s="6" t="str">
        <f t="shared" si="13"/>
        <v/>
      </c>
    </row>
    <row r="94" spans="1:6" x14ac:dyDescent="0.35">
      <c r="A94" s="14">
        <v>644</v>
      </c>
      <c r="B94" s="9" t="s">
        <v>85</v>
      </c>
      <c r="C94" s="10" t="s">
        <v>126</v>
      </c>
      <c r="D94" s="10">
        <v>1</v>
      </c>
      <c r="E94" s="30"/>
      <c r="F94" s="6" t="str">
        <f t="shared" si="13"/>
        <v/>
      </c>
    </row>
    <row r="95" spans="1:6" x14ac:dyDescent="0.35">
      <c r="A95" s="14">
        <v>645</v>
      </c>
      <c r="B95" s="38" t="s">
        <v>3</v>
      </c>
      <c r="C95" s="39"/>
      <c r="D95" s="39"/>
      <c r="E95" s="39"/>
      <c r="F95" s="40"/>
    </row>
    <row r="96" spans="1:6" x14ac:dyDescent="0.35">
      <c r="A96" s="14" t="s">
        <v>86</v>
      </c>
      <c r="B96" s="9" t="s">
        <v>3</v>
      </c>
      <c r="C96" s="10" t="s">
        <v>126</v>
      </c>
      <c r="D96" s="10">
        <v>1</v>
      </c>
      <c r="E96" s="30"/>
      <c r="F96" s="6" t="str">
        <f t="shared" ref="F96:F103" si="14">IF(ISBLANK(E96),"",D96*E96)</f>
        <v/>
      </c>
    </row>
    <row r="97" spans="1:6" x14ac:dyDescent="0.35">
      <c r="A97" s="14" t="s">
        <v>87</v>
      </c>
      <c r="B97" s="9" t="s">
        <v>3</v>
      </c>
      <c r="C97" s="10" t="s">
        <v>126</v>
      </c>
      <c r="D97" s="10">
        <v>1</v>
      </c>
      <c r="E97" s="30"/>
      <c r="F97" s="6" t="str">
        <f t="shared" si="14"/>
        <v/>
      </c>
    </row>
    <row r="98" spans="1:6" x14ac:dyDescent="0.35">
      <c r="A98" s="14" t="s">
        <v>88</v>
      </c>
      <c r="B98" s="9" t="s">
        <v>3</v>
      </c>
      <c r="C98" s="10" t="s">
        <v>126</v>
      </c>
      <c r="D98" s="10">
        <v>3</v>
      </c>
      <c r="E98" s="30"/>
      <c r="F98" s="6" t="str">
        <f t="shared" si="14"/>
        <v/>
      </c>
    </row>
    <row r="99" spans="1:6" x14ac:dyDescent="0.35">
      <c r="A99" s="14" t="s">
        <v>89</v>
      </c>
      <c r="B99" s="9" t="s">
        <v>3</v>
      </c>
      <c r="C99" s="10" t="s">
        <v>126</v>
      </c>
      <c r="D99" s="10">
        <v>1</v>
      </c>
      <c r="E99" s="30"/>
      <c r="F99" s="6" t="str">
        <f t="shared" si="14"/>
        <v/>
      </c>
    </row>
    <row r="100" spans="1:6" x14ac:dyDescent="0.35">
      <c r="A100" s="14" t="s">
        <v>90</v>
      </c>
      <c r="B100" s="9" t="s">
        <v>3</v>
      </c>
      <c r="C100" s="10" t="s">
        <v>126</v>
      </c>
      <c r="D100" s="10">
        <v>1</v>
      </c>
      <c r="E100" s="30"/>
      <c r="F100" s="6" t="str">
        <f t="shared" si="14"/>
        <v/>
      </c>
    </row>
    <row r="101" spans="1:6" x14ac:dyDescent="0.35">
      <c r="A101" s="14" t="s">
        <v>91</v>
      </c>
      <c r="B101" s="9" t="s">
        <v>3</v>
      </c>
      <c r="C101" s="10" t="s">
        <v>126</v>
      </c>
      <c r="D101" s="10">
        <v>1</v>
      </c>
      <c r="E101" s="30"/>
      <c r="F101" s="6" t="str">
        <f t="shared" si="14"/>
        <v/>
      </c>
    </row>
    <row r="102" spans="1:6" x14ac:dyDescent="0.35">
      <c r="A102" s="14" t="s">
        <v>92</v>
      </c>
      <c r="B102" s="9" t="s">
        <v>3</v>
      </c>
      <c r="C102" s="10" t="s">
        <v>126</v>
      </c>
      <c r="D102" s="10">
        <v>1</v>
      </c>
      <c r="E102" s="30"/>
      <c r="F102" s="6" t="str">
        <f t="shared" si="14"/>
        <v/>
      </c>
    </row>
    <row r="103" spans="1:6" x14ac:dyDescent="0.35">
      <c r="A103" s="14">
        <v>646</v>
      </c>
      <c r="B103" s="9" t="s">
        <v>93</v>
      </c>
      <c r="C103" s="10" t="s">
        <v>126</v>
      </c>
      <c r="D103" s="10">
        <v>1</v>
      </c>
      <c r="E103" s="30"/>
      <c r="F103" s="6" t="str">
        <f t="shared" si="14"/>
        <v/>
      </c>
    </row>
    <row r="104" spans="1:6" x14ac:dyDescent="0.35">
      <c r="A104" s="14">
        <v>647</v>
      </c>
      <c r="B104" s="38" t="s">
        <v>72</v>
      </c>
      <c r="C104" s="39"/>
      <c r="D104" s="39"/>
      <c r="E104" s="39"/>
      <c r="F104" s="40"/>
    </row>
    <row r="105" spans="1:6" x14ac:dyDescent="0.35">
      <c r="A105" s="14" t="s">
        <v>94</v>
      </c>
      <c r="B105" s="9" t="s">
        <v>72</v>
      </c>
      <c r="C105" s="10" t="s">
        <v>126</v>
      </c>
      <c r="D105" s="10">
        <v>32</v>
      </c>
      <c r="E105" s="30"/>
      <c r="F105" s="6" t="str">
        <f t="shared" ref="F105:F110" si="15">IF(ISBLANK(E105),"",D105*E105)</f>
        <v/>
      </c>
    </row>
    <row r="106" spans="1:6" x14ac:dyDescent="0.35">
      <c r="A106" s="14" t="s">
        <v>95</v>
      </c>
      <c r="B106" s="9" t="s">
        <v>72</v>
      </c>
      <c r="C106" s="10" t="s">
        <v>126</v>
      </c>
      <c r="D106" s="10">
        <v>34</v>
      </c>
      <c r="E106" s="30"/>
      <c r="F106" s="6" t="str">
        <f t="shared" si="15"/>
        <v/>
      </c>
    </row>
    <row r="107" spans="1:6" x14ac:dyDescent="0.35">
      <c r="A107" s="14">
        <v>648</v>
      </c>
      <c r="B107" s="9" t="s">
        <v>96</v>
      </c>
      <c r="C107" s="10" t="s">
        <v>126</v>
      </c>
      <c r="D107" s="10">
        <v>8</v>
      </c>
      <c r="E107" s="30"/>
      <c r="F107" s="6" t="str">
        <f t="shared" si="15"/>
        <v/>
      </c>
    </row>
    <row r="108" spans="1:6" x14ac:dyDescent="0.35">
      <c r="A108" s="14">
        <v>649</v>
      </c>
      <c r="B108" s="9" t="s">
        <v>97</v>
      </c>
      <c r="C108" s="10" t="s">
        <v>126</v>
      </c>
      <c r="D108" s="10">
        <v>6</v>
      </c>
      <c r="E108" s="30"/>
      <c r="F108" s="6" t="str">
        <f t="shared" si="15"/>
        <v/>
      </c>
    </row>
    <row r="109" spans="1:6" x14ac:dyDescent="0.35">
      <c r="A109" s="14">
        <v>650</v>
      </c>
      <c r="B109" s="9" t="s">
        <v>98</v>
      </c>
      <c r="C109" s="10" t="s">
        <v>126</v>
      </c>
      <c r="D109" s="10">
        <v>1</v>
      </c>
      <c r="E109" s="30"/>
      <c r="F109" s="6" t="str">
        <f t="shared" si="15"/>
        <v/>
      </c>
    </row>
    <row r="110" spans="1:6" x14ac:dyDescent="0.35">
      <c r="A110" s="14">
        <v>651</v>
      </c>
      <c r="B110" s="9" t="s">
        <v>99</v>
      </c>
      <c r="C110" s="10" t="s">
        <v>126</v>
      </c>
      <c r="D110" s="10">
        <v>2</v>
      </c>
      <c r="E110" s="30"/>
      <c r="F110" s="6" t="str">
        <f t="shared" si="15"/>
        <v/>
      </c>
    </row>
    <row r="111" spans="1:6" x14ac:dyDescent="0.35">
      <c r="A111" s="14">
        <v>652</v>
      </c>
      <c r="B111" s="38" t="s">
        <v>100</v>
      </c>
      <c r="C111" s="39"/>
      <c r="D111" s="39"/>
      <c r="E111" s="39"/>
      <c r="F111" s="40"/>
    </row>
    <row r="112" spans="1:6" x14ac:dyDescent="0.35">
      <c r="A112" s="14" t="s">
        <v>101</v>
      </c>
      <c r="B112" s="9" t="s">
        <v>100</v>
      </c>
      <c r="C112" s="10" t="s">
        <v>126</v>
      </c>
      <c r="D112" s="10">
        <v>5</v>
      </c>
      <c r="E112" s="30"/>
      <c r="F112" s="6" t="str">
        <f t="shared" ref="F112:F130" si="16">IF(ISBLANK(E112),"",D112*E112)</f>
        <v/>
      </c>
    </row>
    <row r="113" spans="1:6" x14ac:dyDescent="0.35">
      <c r="A113" s="14" t="s">
        <v>102</v>
      </c>
      <c r="B113" s="9" t="s">
        <v>100</v>
      </c>
      <c r="C113" s="10" t="s">
        <v>126</v>
      </c>
      <c r="D113" s="10">
        <v>1</v>
      </c>
      <c r="E113" s="30"/>
      <c r="F113" s="6" t="str">
        <f t="shared" si="16"/>
        <v/>
      </c>
    </row>
    <row r="114" spans="1:6" x14ac:dyDescent="0.35">
      <c r="A114" s="14">
        <v>653</v>
      </c>
      <c r="B114" s="9" t="s">
        <v>124</v>
      </c>
      <c r="C114" s="10" t="s">
        <v>126</v>
      </c>
      <c r="D114" s="10">
        <v>1</v>
      </c>
      <c r="E114" s="30"/>
      <c r="F114" s="6" t="str">
        <f t="shared" si="16"/>
        <v/>
      </c>
    </row>
    <row r="115" spans="1:6" x14ac:dyDescent="0.35">
      <c r="A115" s="14">
        <v>654</v>
      </c>
      <c r="B115" s="9" t="s">
        <v>103</v>
      </c>
      <c r="C115" s="10" t="s">
        <v>126</v>
      </c>
      <c r="D115" s="10">
        <v>7</v>
      </c>
      <c r="E115" s="30"/>
      <c r="F115" s="6" t="str">
        <f t="shared" si="16"/>
        <v/>
      </c>
    </row>
    <row r="116" spans="1:6" x14ac:dyDescent="0.35">
      <c r="A116" s="14">
        <v>655</v>
      </c>
      <c r="B116" s="9" t="s">
        <v>104</v>
      </c>
      <c r="C116" s="10" t="s">
        <v>126</v>
      </c>
      <c r="D116" s="10">
        <v>22</v>
      </c>
      <c r="E116" s="30"/>
      <c r="F116" s="6" t="str">
        <f t="shared" si="16"/>
        <v/>
      </c>
    </row>
    <row r="117" spans="1:6" x14ac:dyDescent="0.35">
      <c r="A117" s="14">
        <v>656</v>
      </c>
      <c r="B117" s="9" t="s">
        <v>50</v>
      </c>
      <c r="C117" s="10" t="s">
        <v>126</v>
      </c>
      <c r="D117" s="10">
        <v>1</v>
      </c>
      <c r="E117" s="30"/>
      <c r="F117" s="6" t="str">
        <f t="shared" si="16"/>
        <v/>
      </c>
    </row>
    <row r="118" spans="1:6" x14ac:dyDescent="0.35">
      <c r="A118" s="14">
        <v>657</v>
      </c>
      <c r="B118" s="9" t="s">
        <v>105</v>
      </c>
      <c r="C118" s="10" t="s">
        <v>126</v>
      </c>
      <c r="D118" s="10">
        <v>3</v>
      </c>
      <c r="E118" s="30"/>
      <c r="F118" s="6" t="str">
        <f t="shared" si="16"/>
        <v/>
      </c>
    </row>
    <row r="119" spans="1:6" x14ac:dyDescent="0.35">
      <c r="A119" s="14">
        <v>658</v>
      </c>
      <c r="B119" s="9" t="s">
        <v>124</v>
      </c>
      <c r="C119" s="10" t="s">
        <v>126</v>
      </c>
      <c r="D119" s="10">
        <v>1</v>
      </c>
      <c r="E119" s="30"/>
      <c r="F119" s="6" t="str">
        <f t="shared" si="16"/>
        <v/>
      </c>
    </row>
    <row r="120" spans="1:6" x14ac:dyDescent="0.35">
      <c r="A120" s="14">
        <v>659</v>
      </c>
      <c r="B120" s="9" t="s">
        <v>106</v>
      </c>
      <c r="C120" s="10" t="s">
        <v>126</v>
      </c>
      <c r="D120" s="10">
        <v>1</v>
      </c>
      <c r="E120" s="30"/>
      <c r="F120" s="6" t="str">
        <f t="shared" si="16"/>
        <v/>
      </c>
    </row>
    <row r="121" spans="1:6" x14ac:dyDescent="0.35">
      <c r="A121" s="14">
        <v>660</v>
      </c>
      <c r="B121" s="9" t="s">
        <v>3</v>
      </c>
      <c r="C121" s="10" t="s">
        <v>126</v>
      </c>
      <c r="D121" s="10">
        <v>1</v>
      </c>
      <c r="E121" s="30"/>
      <c r="F121" s="6" t="str">
        <f t="shared" si="16"/>
        <v/>
      </c>
    </row>
    <row r="122" spans="1:6" x14ac:dyDescent="0.35">
      <c r="A122" s="37" t="s">
        <v>143</v>
      </c>
      <c r="B122" s="9" t="s">
        <v>56</v>
      </c>
      <c r="C122" s="10" t="s">
        <v>126</v>
      </c>
      <c r="D122" s="10">
        <v>7</v>
      </c>
      <c r="E122" s="30"/>
      <c r="F122" s="6" t="str">
        <f t="shared" si="16"/>
        <v/>
      </c>
    </row>
    <row r="123" spans="1:6" x14ac:dyDescent="0.35">
      <c r="A123" s="14">
        <v>662</v>
      </c>
      <c r="B123" s="9" t="s">
        <v>107</v>
      </c>
      <c r="C123" s="10" t="s">
        <v>126</v>
      </c>
      <c r="D123" s="10">
        <v>8</v>
      </c>
      <c r="E123" s="30"/>
      <c r="F123" s="6" t="str">
        <f t="shared" si="16"/>
        <v/>
      </c>
    </row>
    <row r="124" spans="1:6" x14ac:dyDescent="0.35">
      <c r="A124" s="14">
        <v>664</v>
      </c>
      <c r="B124" s="9" t="s">
        <v>108</v>
      </c>
      <c r="C124" s="10" t="s">
        <v>126</v>
      </c>
      <c r="D124" s="10">
        <v>6</v>
      </c>
      <c r="E124" s="30"/>
      <c r="F124" s="6" t="str">
        <f t="shared" si="16"/>
        <v/>
      </c>
    </row>
    <row r="125" spans="1:6" x14ac:dyDescent="0.35">
      <c r="A125" s="14">
        <v>665</v>
      </c>
      <c r="B125" s="9" t="s">
        <v>109</v>
      </c>
      <c r="C125" s="10" t="s">
        <v>126</v>
      </c>
      <c r="D125" s="10">
        <v>3</v>
      </c>
      <c r="E125" s="30"/>
      <c r="F125" s="6" t="str">
        <f t="shared" si="16"/>
        <v/>
      </c>
    </row>
    <row r="126" spans="1:6" x14ac:dyDescent="0.35">
      <c r="A126" s="14">
        <v>666</v>
      </c>
      <c r="B126" s="9" t="s">
        <v>110</v>
      </c>
      <c r="C126" s="10" t="s">
        <v>126</v>
      </c>
      <c r="D126" s="10">
        <v>1</v>
      </c>
      <c r="E126" s="30"/>
      <c r="F126" s="6" t="str">
        <f t="shared" si="16"/>
        <v/>
      </c>
    </row>
    <row r="127" spans="1:6" x14ac:dyDescent="0.35">
      <c r="A127" s="14">
        <v>667</v>
      </c>
      <c r="B127" s="9" t="s">
        <v>111</v>
      </c>
      <c r="C127" s="10" t="s">
        <v>126</v>
      </c>
      <c r="D127" s="10">
        <v>26</v>
      </c>
      <c r="E127" s="30"/>
      <c r="F127" s="6" t="str">
        <f t="shared" si="16"/>
        <v/>
      </c>
    </row>
    <row r="128" spans="1:6" x14ac:dyDescent="0.35">
      <c r="A128" s="14">
        <v>668</v>
      </c>
      <c r="B128" s="9" t="s">
        <v>113</v>
      </c>
      <c r="C128" s="10" t="s">
        <v>126</v>
      </c>
      <c r="D128" s="10">
        <v>1</v>
      </c>
      <c r="E128" s="30"/>
      <c r="F128" s="6" t="str">
        <f t="shared" si="16"/>
        <v/>
      </c>
    </row>
    <row r="129" spans="1:7" x14ac:dyDescent="0.35">
      <c r="A129" s="14">
        <v>669</v>
      </c>
      <c r="B129" s="9" t="s">
        <v>115</v>
      </c>
      <c r="C129" s="10" t="s">
        <v>134</v>
      </c>
      <c r="D129" s="10">
        <v>1</v>
      </c>
      <c r="E129" s="30"/>
      <c r="F129" s="6" t="str">
        <f t="shared" si="16"/>
        <v/>
      </c>
    </row>
    <row r="130" spans="1:7" x14ac:dyDescent="0.35">
      <c r="A130" s="15">
        <v>670</v>
      </c>
      <c r="B130" s="11" t="s">
        <v>114</v>
      </c>
      <c r="C130" s="12" t="s">
        <v>134</v>
      </c>
      <c r="D130" s="12">
        <v>1</v>
      </c>
      <c r="E130" s="36"/>
      <c r="F130" s="6" t="str">
        <f t="shared" si="16"/>
        <v/>
      </c>
    </row>
    <row r="131" spans="1:7" x14ac:dyDescent="0.35">
      <c r="A131" s="51" t="s">
        <v>137</v>
      </c>
      <c r="B131" s="52"/>
      <c r="C131" s="52"/>
      <c r="D131" s="52"/>
      <c r="E131" s="53"/>
      <c r="F131" s="28">
        <f>SUM(F7:F130)</f>
        <v>0</v>
      </c>
    </row>
    <row r="132" spans="1:7" x14ac:dyDescent="0.35">
      <c r="A132" s="44" t="s">
        <v>140</v>
      </c>
      <c r="B132" s="45"/>
      <c r="C132" s="45"/>
      <c r="D132" s="45"/>
      <c r="E132" s="46"/>
      <c r="F132" s="21">
        <f>F131*0.21</f>
        <v>0</v>
      </c>
    </row>
    <row r="133" spans="1:7" x14ac:dyDescent="0.35">
      <c r="A133" s="48" t="s">
        <v>141</v>
      </c>
      <c r="B133" s="49"/>
      <c r="C133" s="49"/>
      <c r="D133" s="49"/>
      <c r="E133" s="50"/>
      <c r="F133" s="16">
        <f>SUM(F131:F132)</f>
        <v>0</v>
      </c>
    </row>
    <row r="134" spans="1:7" s="22" customFormat="1" x14ac:dyDescent="0.35">
      <c r="C134" s="2"/>
      <c r="D134" s="23"/>
      <c r="E134" s="24"/>
    </row>
    <row r="135" spans="1:7" s="22" customFormat="1" x14ac:dyDescent="0.35">
      <c r="B135" s="25"/>
      <c r="C135" s="2"/>
      <c r="D135" s="26"/>
      <c r="E135" s="24"/>
    </row>
    <row r="136" spans="1:7" ht="43.5" customHeight="1" x14ac:dyDescent="0.35">
      <c r="A136" s="47" t="s">
        <v>142</v>
      </c>
      <c r="B136" s="47"/>
      <c r="C136" s="47"/>
      <c r="D136" s="47"/>
      <c r="E136" s="47"/>
      <c r="F136" s="47"/>
      <c r="G136" s="27"/>
    </row>
  </sheetData>
  <mergeCells count="20">
    <mergeCell ref="A132:E132"/>
    <mergeCell ref="A136:F136"/>
    <mergeCell ref="A133:E133"/>
    <mergeCell ref="B95:F95"/>
    <mergeCell ref="B104:F104"/>
    <mergeCell ref="B111:F111"/>
    <mergeCell ref="A131:E131"/>
    <mergeCell ref="B10:F10"/>
    <mergeCell ref="B19:F19"/>
    <mergeCell ref="B22:F22"/>
    <mergeCell ref="B28:F28"/>
    <mergeCell ref="B34:F34"/>
    <mergeCell ref="B68:F68"/>
    <mergeCell ref="B75:F75"/>
    <mergeCell ref="B80:F80"/>
    <mergeCell ref="B37:F37"/>
    <mergeCell ref="B42:F42"/>
    <mergeCell ref="B52:F52"/>
    <mergeCell ref="B58:F58"/>
    <mergeCell ref="B64:F64"/>
  </mergeCells>
  <printOptions horizontalCentered="1"/>
  <pageMargins left="0.23622047244094491" right="0.23622047244094491" top="0.27559055118110237" bottom="0.43307086614173229" header="0.15748031496062992" footer="0.15748031496062992"/>
  <pageSetup paperSize="9" scale="90" fitToHeight="0" orientation="portrait" horizontalDpi="300" verticalDpi="3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4</vt:lpstr>
      <vt:lpstr>'část 4'!Názvy_tisku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2020-01-28T09:05:02Z</dcterms:modified>
</cp:coreProperties>
</file>