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KTY\2661_Skolici stredisko ZZS KV\VEREJNE ZAKAZKY VYBAVENÍ  ZZS - PKKV\VZ 05 Dekontaminace VZMR\01 Zadávací dokumentace\Ke korektuře\"/>
    </mc:Choice>
  </mc:AlternateContent>
  <bookViews>
    <workbookView xWindow="0" yWindow="0" windowWidth="28800" windowHeight="13040"/>
  </bookViews>
  <sheets>
    <sheet name="Dekontaminace" sheetId="1" r:id="rId1"/>
    <sheet name="List1" sheetId="3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s="1"/>
  <c r="I8" i="1"/>
  <c r="I11" i="1" l="1"/>
  <c r="I9" i="1"/>
  <c r="J9" i="1" s="1"/>
  <c r="I7" i="1"/>
  <c r="J11" i="1" l="1"/>
  <c r="J8" i="1"/>
  <c r="J7" i="1"/>
  <c r="I6" i="1"/>
  <c r="J6" i="1" s="1"/>
  <c r="I5" i="1"/>
  <c r="J5" i="1" s="1"/>
  <c r="J12" i="1" l="1"/>
  <c r="I12" i="1"/>
</calcChain>
</file>

<file path=xl/sharedStrings.xml><?xml version="1.0" encoding="utf-8"?>
<sst xmlns="http://schemas.openxmlformats.org/spreadsheetml/2006/main" count="29" uniqueCount="29">
  <si>
    <t>počet ks</t>
  </si>
  <si>
    <t>Nabídková cena celkem</t>
  </si>
  <si>
    <r>
      <rPr>
        <b/>
        <sz val="11"/>
        <color rgb="FF000000"/>
        <rFont val="Calibri"/>
        <family val="2"/>
        <charset val="238"/>
        <scheme val="minor"/>
      </rPr>
      <t>cena za ks</t>
    </r>
    <r>
      <rPr>
        <sz val="11"/>
        <color rgb="FF000000"/>
        <rFont val="Calibri"/>
        <family val="2"/>
        <charset val="238"/>
        <scheme val="minor"/>
      </rPr>
      <t xml:space="preserve">
(Kč bez DPH)</t>
    </r>
  </si>
  <si>
    <r>
      <rPr>
        <b/>
        <sz val="11"/>
        <color rgb="FF000000"/>
        <rFont val="Calibri"/>
        <family val="2"/>
        <charset val="238"/>
        <scheme val="minor"/>
      </rPr>
      <t>DPH</t>
    </r>
    <r>
      <rPr>
        <sz val="11"/>
        <color rgb="FF000000"/>
        <rFont val="Calibri"/>
        <family val="2"/>
        <charset val="238"/>
        <scheme val="minor"/>
      </rPr>
      <t xml:space="preserve">
(%)</t>
    </r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</si>
  <si>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
(Kč vč. DPH)</t>
    </r>
  </si>
  <si>
    <t>název položky</t>
  </si>
  <si>
    <t>podrobná specifikace položky</t>
  </si>
  <si>
    <t xml:space="preserve">Veřejná zakázka </t>
  </si>
  <si>
    <t>položka č.</t>
  </si>
  <si>
    <r>
      <rPr>
        <b/>
        <sz val="11"/>
        <color rgb="FF000000"/>
        <rFont val="Calibri"/>
        <family val="2"/>
        <charset val="238"/>
        <scheme val="minor"/>
      </rPr>
      <t>cena celkem</t>
    </r>
    <r>
      <rPr>
        <sz val="11"/>
        <color rgb="FF000000"/>
        <rFont val="Calibri"/>
        <family val="2"/>
        <charset val="238"/>
        <scheme val="minor"/>
      </rPr>
      <t xml:space="preserve"> 
(Kč bez DPH)</t>
    </r>
  </si>
  <si>
    <t>ZZS KV – dodávka trenažéru dekontaminace</t>
  </si>
  <si>
    <t>Dekontaminační sprcha včetně vybavení</t>
  </si>
  <si>
    <r>
      <rPr>
        <b/>
        <sz val="11"/>
        <color rgb="FF000000"/>
        <rFont val="Calibri"/>
        <family val="2"/>
        <charset val="238"/>
        <scheme val="minor"/>
      </rPr>
      <t xml:space="preserve">nabízené plnění </t>
    </r>
    <r>
      <rPr>
        <sz val="11"/>
        <color rgb="FF000000"/>
        <rFont val="Calibri"/>
        <family val="2"/>
        <charset val="238"/>
        <scheme val="minor"/>
      </rPr>
      <t xml:space="preserve">
</t>
    </r>
    <r>
      <rPr>
        <i/>
        <sz val="11"/>
        <color rgb="FF000000"/>
        <rFont val="Calibri"/>
        <family val="2"/>
        <charset val="238"/>
      </rPr>
      <t>(dodavatel uvede název, typ, označení nabízeného výrobku a jeho popis)</t>
    </r>
  </si>
  <si>
    <t>Dekontaminační bazén</t>
  </si>
  <si>
    <t>Lavička</t>
  </si>
  <si>
    <t>Sud na dekontaminované OOP</t>
  </si>
  <si>
    <t>Tlakový ruční postřikovač</t>
  </si>
  <si>
    <t>Zádový postřikovač</t>
  </si>
  <si>
    <t>Nosítka</t>
  </si>
  <si>
    <t>(Dodavatel odpovídá za správnost vzorců)</t>
  </si>
  <si>
    <t>• skládací lavička, dekontaminovatelná, minimální rozměry d x š x v 180 x 29 x 42 cm, materiál ocelová nosná kostra, sedátko z vysoce odolného UV stabilizovaného polyetylénu</t>
  </si>
  <si>
    <t>• plastový sud s uzavíratelným víkem o objemu min. 200 litrů</t>
  </si>
  <si>
    <t>• nádoba z odolné umělé hmoty o min. objemu 5 litrů</t>
  </si>
  <si>
    <t>• zádový tlakový postřikovač s nádrží na postřik o min. objemu 15 l</t>
  </si>
  <si>
    <t>• dekontaminovatelná nosítka</t>
  </si>
  <si>
    <t xml:space="preserve">• nafukovací sprcha v rozměru min. d.290 cm, š. 190 cm, v.240 cm  
• taška pro přepravu sprchy
• nafukovací konstrukce
• plášť sprchy
• záchytná vana - podlaha sprchy
• rozvod vody v plastu včetně zařízení na distribuci a odsávání vody 
• příslušenství - set na připojení k vodovodnímu řádu
• příslušenství – set sloužící na nafouknutí sprchy kompresorem nebo z tlakové lahve 
• kompresor sloužící k nafouknutí dekontaminační sprchy – set 
• sada kotvících lan s úchyty
• taška na příslušenství - kolíky, kladivo, opravná sada, ruční (nožní) pumpa / elektrická pumpa
• okno z transparentní fólie z PVC folie s rukavicemi
• ochranná plachta pod sprchu
• rohože na podlahu – protiskluzové 
• obostranně povrstvená PVC 
• návod k obsluze
</t>
  </si>
  <si>
    <r>
      <t xml:space="preserve">Dodavatel uvede splnění požadavků zadavatele </t>
    </r>
    <r>
      <rPr>
        <b/>
        <sz val="11"/>
        <color rgb="FF000000"/>
        <rFont val="Calibri"/>
        <family val="2"/>
        <charset val="238"/>
        <scheme val="minor"/>
      </rPr>
      <t>ANO/NE</t>
    </r>
  </si>
  <si>
    <r>
      <t xml:space="preserve">Příloha č. 1 zadávací dokumentace/smlouvy – </t>
    </r>
    <r>
      <rPr>
        <b/>
        <sz val="11"/>
        <color theme="1"/>
        <rFont val="Calibri"/>
        <family val="2"/>
        <charset val="238"/>
        <scheme val="minor"/>
      </rPr>
      <t>Technická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specifikace předmětu plnění</t>
    </r>
  </si>
  <si>
    <t xml:space="preserve">• dekontaminační bazén vnější rozměr min. š.250 cm, d.250 cm, v.23 cm  
• taška pro přepravu
• ochranná plachta pod bazén
• rohože na podlahu - protiskluzové
• elektrické čerpadlo na odsávání vody do odpadu
• kompresor sloužící k nafouknutí dekontaminačního bazénu - set
• obostranně povrstvená PVC
• přepravní taška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</si>
</sst>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9"/>
      <name val="Verdana"/>
      <family val="2"/>
      <charset val="238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1" fillId="0" borderId="0" xfId="0" applyFont="1" applyAlignment="1"/>
    <xf numFmtId="0" fontId="0" fillId="0" borderId="0" xfId="0" applyFont="1" applyAlignment="1"/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Border="1"/>
    <xf numFmtId="0" fontId="9" fillId="0" borderId="0" xfId="0" applyFont="1"/>
    <xf numFmtId="0" fontId="9" fillId="0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4" fontId="3" fillId="4" borderId="4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top" wrapText="1"/>
    </xf>
    <xf numFmtId="3" fontId="4" fillId="0" borderId="6" xfId="0" applyNumberFormat="1" applyFont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center" wrapText="1"/>
    </xf>
    <xf numFmtId="4" fontId="4" fillId="4" borderId="12" xfId="0" applyNumberFormat="1" applyFont="1" applyFill="1" applyBorder="1" applyAlignment="1">
      <alignment horizontal="center" vertical="center" wrapText="1"/>
    </xf>
    <xf numFmtId="4" fontId="4" fillId="4" borderId="13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1">
    <cellStyle name="Normální" xfId="0" builtinId="0"/>
  </cellStyles>
  <dxfs count="6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view="pageBreakPreview" zoomScaleNormal="90" zoomScaleSheetLayoutView="100" workbookViewId="0">
      <selection activeCell="C25" sqref="C25"/>
    </sheetView>
  </sheetViews>
  <sheetFormatPr defaultRowHeight="14.5" x14ac:dyDescent="0.35"/>
  <cols>
    <col min="1" max="1" width="7.7265625" style="11" customWidth="1"/>
    <col min="2" max="2" width="19.54296875" style="4" customWidth="1"/>
    <col min="3" max="3" width="57.453125" style="3" customWidth="1"/>
    <col min="4" max="4" width="43" style="3" customWidth="1"/>
    <col min="5" max="5" width="10.08984375" style="3" customWidth="1"/>
    <col min="6" max="6" width="8.26953125" style="10" bestFit="1" customWidth="1"/>
    <col min="7" max="7" width="12.1796875" style="4" bestFit="1" customWidth="1"/>
    <col min="8" max="8" width="6.7265625" style="4" customWidth="1"/>
    <col min="9" max="10" width="12" style="4" bestFit="1" customWidth="1"/>
  </cols>
  <sheetData>
    <row r="1" spans="1:11" x14ac:dyDescent="0.35">
      <c r="B1" s="6" t="s">
        <v>7</v>
      </c>
      <c r="C1" s="8" t="s">
        <v>10</v>
      </c>
      <c r="D1" s="5"/>
      <c r="E1" s="5"/>
      <c r="F1" s="9"/>
      <c r="G1" s="1"/>
      <c r="H1" s="7"/>
      <c r="I1"/>
      <c r="J1"/>
    </row>
    <row r="2" spans="1:11" x14ac:dyDescent="0.35">
      <c r="B2" s="6" t="s">
        <v>27</v>
      </c>
      <c r="C2" s="2"/>
      <c r="D2" s="6"/>
      <c r="E2" s="6"/>
      <c r="F2" s="9"/>
      <c r="G2" s="7"/>
      <c r="H2" s="7"/>
      <c r="I2"/>
      <c r="J2"/>
    </row>
    <row r="3" spans="1:11" ht="15" thickBot="1" x14ac:dyDescent="0.4">
      <c r="B3" s="12"/>
      <c r="C3" s="2"/>
      <c r="D3" s="6"/>
      <c r="E3" s="6"/>
      <c r="F3" s="9"/>
      <c r="G3" s="7"/>
      <c r="H3" s="7"/>
      <c r="I3"/>
      <c r="J3"/>
    </row>
    <row r="4" spans="1:11" ht="87" x14ac:dyDescent="0.35">
      <c r="A4" s="41" t="s">
        <v>8</v>
      </c>
      <c r="B4" s="42" t="s">
        <v>5</v>
      </c>
      <c r="C4" s="42" t="s">
        <v>6</v>
      </c>
      <c r="D4" s="43" t="s">
        <v>12</v>
      </c>
      <c r="E4" s="43" t="s">
        <v>26</v>
      </c>
      <c r="F4" s="42" t="s">
        <v>0</v>
      </c>
      <c r="G4" s="43" t="s">
        <v>2</v>
      </c>
      <c r="H4" s="43" t="s">
        <v>3</v>
      </c>
      <c r="I4" s="43" t="s">
        <v>9</v>
      </c>
      <c r="J4" s="44" t="s">
        <v>4</v>
      </c>
    </row>
    <row r="5" spans="1:11" ht="239.5" customHeight="1" x14ac:dyDescent="0.35">
      <c r="A5" s="34">
        <v>1</v>
      </c>
      <c r="B5" s="35" t="s">
        <v>11</v>
      </c>
      <c r="C5" s="36" t="s">
        <v>25</v>
      </c>
      <c r="D5" s="37"/>
      <c r="E5" s="37"/>
      <c r="F5" s="38">
        <v>1</v>
      </c>
      <c r="G5" s="39"/>
      <c r="H5" s="38">
        <v>21</v>
      </c>
      <c r="I5" s="39" t="str">
        <f t="shared" ref="I5:I11" si="0">IF(G5="","",F5*G5)</f>
        <v/>
      </c>
      <c r="J5" s="40" t="str">
        <f t="shared" ref="J5:J11" si="1">IF(H5="","",IF(I5="","",(I5*(1+(H5/100)))))</f>
        <v/>
      </c>
    </row>
    <row r="6" spans="1:11" ht="115.5" customHeight="1" x14ac:dyDescent="0.35">
      <c r="A6" s="19">
        <v>2</v>
      </c>
      <c r="B6" s="24" t="s">
        <v>13</v>
      </c>
      <c r="C6" s="20" t="s">
        <v>28</v>
      </c>
      <c r="D6" s="25"/>
      <c r="E6" s="25"/>
      <c r="F6" s="21">
        <v>1</v>
      </c>
      <c r="G6" s="22"/>
      <c r="H6" s="21">
        <v>21</v>
      </c>
      <c r="I6" s="22" t="str">
        <f t="shared" si="0"/>
        <v/>
      </c>
      <c r="J6" s="23" t="str">
        <f t="shared" si="1"/>
        <v/>
      </c>
    </row>
    <row r="7" spans="1:11" ht="42" customHeight="1" x14ac:dyDescent="0.35">
      <c r="A7" s="19">
        <v>3</v>
      </c>
      <c r="B7" s="24" t="s">
        <v>14</v>
      </c>
      <c r="C7" s="20" t="s">
        <v>20</v>
      </c>
      <c r="D7" s="26"/>
      <c r="E7" s="26"/>
      <c r="F7" s="21">
        <v>2</v>
      </c>
      <c r="G7" s="22"/>
      <c r="H7" s="21">
        <v>21</v>
      </c>
      <c r="I7" s="22" t="str">
        <f t="shared" si="0"/>
        <v/>
      </c>
      <c r="J7" s="23" t="str">
        <f t="shared" si="1"/>
        <v/>
      </c>
    </row>
    <row r="8" spans="1:11" ht="46" customHeight="1" x14ac:dyDescent="0.35">
      <c r="A8" s="19">
        <v>4</v>
      </c>
      <c r="B8" s="24" t="s">
        <v>15</v>
      </c>
      <c r="C8" s="20" t="s">
        <v>21</v>
      </c>
      <c r="D8" s="26"/>
      <c r="E8" s="26"/>
      <c r="F8" s="21">
        <v>2</v>
      </c>
      <c r="G8" s="22"/>
      <c r="H8" s="21">
        <v>21</v>
      </c>
      <c r="I8" s="22" t="str">
        <f t="shared" si="0"/>
        <v/>
      </c>
      <c r="J8" s="23" t="str">
        <f t="shared" si="1"/>
        <v/>
      </c>
    </row>
    <row r="9" spans="1:11" ht="33" customHeight="1" x14ac:dyDescent="0.35">
      <c r="A9" s="19">
        <v>5</v>
      </c>
      <c r="B9" s="24" t="s">
        <v>16</v>
      </c>
      <c r="C9" s="20" t="s">
        <v>22</v>
      </c>
      <c r="D9" s="26"/>
      <c r="E9" s="26"/>
      <c r="F9" s="21">
        <v>1</v>
      </c>
      <c r="G9" s="22"/>
      <c r="H9" s="21">
        <v>21</v>
      </c>
      <c r="I9" s="22" t="str">
        <f t="shared" si="0"/>
        <v/>
      </c>
      <c r="J9" s="23" t="str">
        <f>IF(H9="","",IF(I9="","",(I9*(1+(H9/100)))))</f>
        <v/>
      </c>
    </row>
    <row r="10" spans="1:11" s="7" customFormat="1" ht="27" customHeight="1" x14ac:dyDescent="0.35">
      <c r="A10" s="19">
        <v>6</v>
      </c>
      <c r="B10" s="24" t="s">
        <v>17</v>
      </c>
      <c r="C10" s="20" t="s">
        <v>23</v>
      </c>
      <c r="D10" s="26"/>
      <c r="E10" s="26"/>
      <c r="F10" s="21">
        <v>1</v>
      </c>
      <c r="G10" s="22"/>
      <c r="H10" s="21">
        <v>21</v>
      </c>
      <c r="I10" s="22" t="str">
        <f t="shared" si="0"/>
        <v/>
      </c>
      <c r="J10" s="23" t="str">
        <f>IF(H10="","",IF(I10="","",(I10*(1+(H10/100)))))</f>
        <v/>
      </c>
    </row>
    <row r="11" spans="1:11" ht="18" customHeight="1" thickBot="1" x14ac:dyDescent="0.4">
      <c r="A11" s="27">
        <v>7</v>
      </c>
      <c r="B11" s="28" t="s">
        <v>18</v>
      </c>
      <c r="C11" s="29" t="s">
        <v>24</v>
      </c>
      <c r="D11" s="30"/>
      <c r="E11" s="30"/>
      <c r="F11" s="31">
        <v>1</v>
      </c>
      <c r="G11" s="32"/>
      <c r="H11" s="31">
        <v>21</v>
      </c>
      <c r="I11" s="32" t="str">
        <f t="shared" si="0"/>
        <v/>
      </c>
      <c r="J11" s="33" t="str">
        <f t="shared" si="1"/>
        <v/>
      </c>
    </row>
    <row r="12" spans="1:11" ht="15.75" customHeight="1" thickBot="1" x14ac:dyDescent="0.4">
      <c r="A12" s="16"/>
      <c r="B12" s="46" t="s">
        <v>1</v>
      </c>
      <c r="C12" s="46"/>
      <c r="D12" s="46"/>
      <c r="E12" s="46"/>
      <c r="F12" s="46"/>
      <c r="G12" s="46"/>
      <c r="H12" s="47"/>
      <c r="I12" s="17" t="str">
        <f>IF(SUM(I5:I11)=0,"",SUM(I5:I11))</f>
        <v/>
      </c>
      <c r="J12" s="18" t="str">
        <f>IF(SUM(J5:J11)=0,"",SUM(J5:J11))</f>
        <v/>
      </c>
    </row>
    <row r="13" spans="1:11" x14ac:dyDescent="0.35">
      <c r="A13" s="13"/>
      <c r="B13" s="13"/>
      <c r="K13" s="7"/>
    </row>
    <row r="14" spans="1:11" x14ac:dyDescent="0.35">
      <c r="A14" s="14"/>
      <c r="B14" s="45" t="s">
        <v>19</v>
      </c>
      <c r="K14" s="7"/>
    </row>
    <row r="15" spans="1:11" x14ac:dyDescent="0.35">
      <c r="A15" s="14"/>
      <c r="B15" s="15"/>
      <c r="K15" s="7"/>
    </row>
    <row r="16" spans="1:11" x14ac:dyDescent="0.35">
      <c r="A16" s="14"/>
      <c r="B16" s="15"/>
      <c r="K16" s="7"/>
    </row>
    <row r="17" spans="1:11" x14ac:dyDescent="0.35">
      <c r="A17" s="14"/>
      <c r="B17" s="15"/>
      <c r="K17" s="7"/>
    </row>
    <row r="18" spans="1:11" x14ac:dyDescent="0.35">
      <c r="A18" s="14"/>
      <c r="B18" s="15"/>
      <c r="K18" s="7"/>
    </row>
  </sheetData>
  <mergeCells count="1">
    <mergeCell ref="B12:H12"/>
  </mergeCells>
  <conditionalFormatting sqref="B9">
    <cfRule type="expression" dxfId="5" priority="3">
      <formula>IF($D9&gt;0,1,0)</formula>
    </cfRule>
  </conditionalFormatting>
  <conditionalFormatting sqref="B5">
    <cfRule type="expression" dxfId="4" priority="9">
      <formula>IF($D5&gt;0,1,0)</formula>
    </cfRule>
  </conditionalFormatting>
  <conditionalFormatting sqref="B6">
    <cfRule type="expression" dxfId="3" priority="6">
      <formula>IF($D6&gt;0,1,0)</formula>
    </cfRule>
  </conditionalFormatting>
  <conditionalFormatting sqref="B7">
    <cfRule type="expression" dxfId="2" priority="5">
      <formula>IF($D7&gt;0,1,0)</formula>
    </cfRule>
  </conditionalFormatting>
  <conditionalFormatting sqref="B8">
    <cfRule type="expression" dxfId="1" priority="4">
      <formula>IF($D8&gt;0,1,0)</formula>
    </cfRule>
  </conditionalFormatting>
  <conditionalFormatting sqref="B10">
    <cfRule type="expression" dxfId="0" priority="11">
      <formula>IF(#REF!&gt;0,1,0)</formula>
    </cfRule>
  </conditionalFormatting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Dekontaminace</vt:lpstr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 Marek</dc:creator>
  <cp:lastModifiedBy>Šerák Ladislav</cp:lastModifiedBy>
  <cp:lastPrinted>2020-01-23T13:33:41Z</cp:lastPrinted>
  <dcterms:created xsi:type="dcterms:W3CDTF">2017-08-30T09:49:10Z</dcterms:created>
  <dcterms:modified xsi:type="dcterms:W3CDTF">2020-01-27T12:08:09Z</dcterms:modified>
</cp:coreProperties>
</file>