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<sst xmlns="http://schemas.openxmlformats.org/spreadsheetml/2006/main" count="37" uniqueCount="36">
  <si>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</si>
  <si>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</si>
  <si>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</si>
  <si>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</si>
  <si>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</si>
  <si>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</si>
  <si>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</si>
  <si>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</si>
  <si>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</si>
  <si>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</si>
  <si>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</si>
  <si>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</si>
  <si>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</si>
  <si>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</si>
  <si>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</si>
  <si>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</si>
  <si>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</si>
  <si>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nastudování dokumentace, součinnost s GP</t>
  </si>
  <si>
    <t>provádění kontroly prací na  stavbě</t>
  </si>
  <si>
    <t>organizace KD</t>
  </si>
  <si>
    <t>fotodokumentace</t>
  </si>
  <si>
    <t>kontrola předávací dokumentace</t>
  </si>
  <si>
    <t xml:space="preserve">předávací řízení </t>
  </si>
  <si>
    <t>kontrola fakturace</t>
  </si>
  <si>
    <t>TDS  CELKEM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</si>
  <si>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</si>
  <si>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</si>
  <si>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</si>
  <si>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</si>
  <si>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</si>
  <si>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</si>
  <si>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</si>
  <si>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náklady na součinnost se specialisty </t>
  </si>
  <si>
    <t xml:space="preserve">Technický dozor stavebníka III část 4 </t>
  </si>
  <si>
    <t>„Nemocnice Třebíč -Rekonstrukce TS a náhradního zdroje"</t>
  </si>
  <si>
    <t>spolupráce se specialisty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</si>
</sst>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12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165" fontId="1" fillId="0" borderId="16" xfId="34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35" borderId="17" xfId="0" applyFill="1" applyBorder="1" applyAlignment="1">
      <alignment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/>
    </xf>
    <xf numFmtId="165" fontId="0" fillId="36" borderId="18" xfId="34" applyFont="1" applyFill="1" applyBorder="1" applyAlignment="1">
      <alignment horizontal="center"/>
    </xf>
    <xf numFmtId="165" fontId="0" fillId="0" borderId="21" xfId="34" applyFont="1" applyBorder="1" applyAlignment="1">
      <alignment horizontal="center" vertical="center" wrapText="1"/>
    </xf>
    <xf numFmtId="0" fontId="0" fillId="0" borderId="21" xfId="34" applyNumberFormat="1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165" fontId="1" fillId="0" borderId="18" xfId="34" applyFont="1" applyFill="1" applyBorder="1" applyAlignment="1">
      <alignment horizontal="center" vertical="center"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8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>
      <alignment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35" xfId="36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7" sqref="B7:D8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spans="1:4" ht="12.75">
      <c r="A1" s="60" t="s">
        <v>13</v>
      </c>
      <c r="B1" s="61"/>
      <c r="C1" s="61"/>
      <c r="D1" s="62"/>
    </row>
    <row r="2" spans="1:4" ht="12.75">
      <c r="A2" s="63"/>
      <c r="B2" s="64"/>
      <c r="C2" s="64"/>
      <c r="D2" s="65"/>
    </row>
    <row r="3" spans="1:4" ht="9.75" customHeight="1" thickBot="1">
      <c r="A3" s="66"/>
      <c r="B3" s="67"/>
      <c r="C3" s="67"/>
      <c r="D3" s="68"/>
    </row>
    <row r="4" spans="1:4" ht="13.5" thickBot="1">
      <c r="A4" s="69" t="s">
        <v>28</v>
      </c>
      <c r="B4" s="33"/>
      <c r="C4" s="33"/>
      <c r="D4" s="34"/>
    </row>
    <row r="5" spans="1:4" ht="12.75">
      <c r="A5" s="70" t="s">
        <v>5</v>
      </c>
      <c r="B5" s="72" t="s">
        <v>33</v>
      </c>
      <c r="C5" s="73"/>
      <c r="D5" s="74"/>
    </row>
    <row r="6" spans="1:4" ht="13.5" thickBot="1">
      <c r="A6" s="71"/>
      <c r="B6" s="75"/>
      <c r="C6" s="76"/>
      <c r="D6" s="77"/>
    </row>
    <row r="7" spans="1:4" ht="12.75">
      <c r="A7" s="70" t="s">
        <v>14</v>
      </c>
      <c r="B7" s="72" t="s">
        <v>34</v>
      </c>
      <c r="C7" s="78"/>
      <c r="D7" s="79"/>
    </row>
    <row r="8" spans="1:4" ht="13.5" thickBot="1">
      <c r="A8" s="71"/>
      <c r="B8" s="80"/>
      <c r="C8" s="81"/>
      <c r="D8" s="82"/>
    </row>
    <row r="9" spans="1:4" ht="19.5" customHeight="1" thickBot="1">
      <c r="A9" s="32" t="s">
        <v>29</v>
      </c>
      <c r="B9" s="33"/>
      <c r="C9" s="33"/>
      <c r="D9" s="34"/>
    </row>
    <row r="10" spans="1:4" ht="19.5" customHeight="1" thickBot="1">
      <c r="A10" s="46" t="s">
        <v>25</v>
      </c>
      <c r="B10" s="47"/>
      <c r="C10" s="47"/>
      <c r="D10" s="48"/>
    </row>
    <row r="11" spans="1:4" ht="19.5" customHeight="1">
      <c r="A11" s="1" t="s">
        <v>4</v>
      </c>
      <c r="B11" s="55"/>
      <c r="C11" s="56"/>
      <c r="D11" s="57"/>
    </row>
    <row r="12" spans="1:4" ht="19.5" customHeight="1">
      <c r="A12" s="2" t="s">
        <v>26</v>
      </c>
      <c r="B12" s="58"/>
      <c r="C12" s="53"/>
      <c r="D12" s="54"/>
    </row>
    <row r="13" spans="1:4" ht="19.5" customHeight="1">
      <c r="A13" s="2" t="s">
        <v>3</v>
      </c>
      <c r="B13" s="59"/>
      <c r="C13" s="53"/>
      <c r="D13" s="54"/>
    </row>
    <row r="14" spans="1:4" ht="19.5" customHeight="1">
      <c r="A14" s="2" t="s">
        <v>2</v>
      </c>
      <c r="B14" s="52"/>
      <c r="C14" s="53"/>
      <c r="D14" s="54"/>
    </row>
    <row r="15" spans="1:4" ht="19.5" customHeight="1">
      <c r="A15" s="2" t="s">
        <v>1</v>
      </c>
      <c r="B15" s="49"/>
      <c r="C15" s="50"/>
      <c r="D15" s="51"/>
    </row>
    <row r="16" spans="1:4" ht="19.5" customHeight="1" thickBot="1">
      <c r="A16" s="2" t="s">
        <v>0</v>
      </c>
      <c r="B16" s="49"/>
      <c r="C16" s="50"/>
      <c r="D16" s="51"/>
    </row>
    <row r="17" spans="1:4" ht="19.5" customHeight="1" thickBot="1">
      <c r="A17" s="32" t="s">
        <v>30</v>
      </c>
      <c r="B17" s="33"/>
      <c r="C17" s="33"/>
      <c r="D17" s="34"/>
    </row>
    <row r="18" spans="1:4" ht="30" customHeight="1">
      <c r="A18" s="14"/>
      <c r="B18" s="15" t="s">
        <v>31</v>
      </c>
      <c r="C18" s="16" t="s">
        <v>15</v>
      </c>
      <c r="D18" s="17" t="s">
        <v>10</v>
      </c>
    </row>
    <row r="19" spans="1:4" ht="20.25" customHeight="1">
      <c r="A19" s="12" t="s">
        <v>32</v>
      </c>
      <c r="B19" s="27"/>
      <c r="C19" s="19">
        <f>3*2*12+14+C25+C26*0.3+30</f>
        <v>158</v>
      </c>
      <c r="D19" s="22">
        <f>C19*B19</f>
        <v>0</v>
      </c>
    </row>
    <row r="20" spans="1:4" ht="20.25" customHeight="1">
      <c r="A20" s="13" t="s">
        <v>17</v>
      </c>
      <c r="B20" s="28"/>
      <c r="C20" s="21">
        <v>60</v>
      </c>
      <c r="D20" s="22">
        <f aca="true" t="shared" si="0" ref="D20:D27">C20*B20</f>
        <v>0</v>
      </c>
    </row>
    <row r="21" spans="1:4" ht="20.25" customHeight="1">
      <c r="A21" s="12" t="s">
        <v>18</v>
      </c>
      <c r="B21" s="28"/>
      <c r="C21" s="21">
        <f>10*4.5*8</f>
        <v>360</v>
      </c>
      <c r="D21" s="22">
        <f t="shared" si="0"/>
        <v>0</v>
      </c>
    </row>
    <row r="22" spans="1:4" ht="20.25" customHeight="1">
      <c r="A22" s="12" t="s">
        <v>19</v>
      </c>
      <c r="B22" s="28"/>
      <c r="C22" s="21">
        <f>10*4.5*3</f>
        <v>135</v>
      </c>
      <c r="D22" s="22">
        <f t="shared" si="0"/>
        <v>0</v>
      </c>
    </row>
    <row r="23" spans="1:4" ht="20.25" customHeight="1">
      <c r="A23" s="12" t="s">
        <v>20</v>
      </c>
      <c r="B23" s="28"/>
      <c r="C23" s="21">
        <f>10*4.5*1</f>
        <v>45</v>
      </c>
      <c r="D23" s="22">
        <f t="shared" si="0"/>
        <v>0</v>
      </c>
    </row>
    <row r="24" spans="1:4" ht="20.25" customHeight="1">
      <c r="A24" s="12" t="s">
        <v>21</v>
      </c>
      <c r="B24" s="28"/>
      <c r="C24" s="20">
        <f>26*3</f>
        <v>78</v>
      </c>
      <c r="D24" s="22">
        <f t="shared" si="0"/>
        <v>0</v>
      </c>
    </row>
    <row r="25" spans="1:4" ht="20.25" customHeight="1">
      <c r="A25" s="12" t="s">
        <v>22</v>
      </c>
      <c r="B25" s="28"/>
      <c r="C25" s="20">
        <f>12*3</f>
        <v>36</v>
      </c>
      <c r="D25" s="22">
        <f t="shared" si="0"/>
        <v>0</v>
      </c>
    </row>
    <row r="26" spans="1:4" ht="20.25" customHeight="1">
      <c r="A26" s="13" t="s">
        <v>23</v>
      </c>
      <c r="B26" s="28"/>
      <c r="C26" s="20">
        <f>10*2</f>
        <v>20</v>
      </c>
      <c r="D26" s="22">
        <f t="shared" si="0"/>
        <v>0</v>
      </c>
    </row>
    <row r="27" spans="1:4" ht="20.25" customHeight="1" thickBot="1">
      <c r="A27" s="29" t="s">
        <v>35</v>
      </c>
      <c r="B27" s="30"/>
      <c r="C27" s="31">
        <v>90</v>
      </c>
      <c r="D27" s="22">
        <f t="shared" si="0"/>
        <v>0</v>
      </c>
    </row>
    <row r="28" spans="1:4" ht="19.5" customHeight="1" thickBot="1">
      <c r="A28" s="9" t="s">
        <v>24</v>
      </c>
      <c r="B28" s="18"/>
      <c r="C28" s="24">
        <f>SUM(C19:C27)</f>
        <v>982</v>
      </c>
      <c r="D28" s="23">
        <f>SUM(D19:D27)</f>
        <v>0</v>
      </c>
    </row>
    <row r="29" spans="1:4" ht="13.5" thickBot="1">
      <c r="A29" s="32" t="s">
        <v>27</v>
      </c>
      <c r="B29" s="33"/>
      <c r="C29" s="33"/>
      <c r="D29" s="34"/>
    </row>
    <row r="30" spans="1:4" ht="27.75" customHeight="1" thickBot="1">
      <c r="A30" s="7"/>
      <c r="B30" s="5" t="s">
        <v>10</v>
      </c>
      <c r="C30" s="6" t="s">
        <v>16</v>
      </c>
      <c r="D30" s="25" t="s">
        <v>11</v>
      </c>
    </row>
    <row r="31" spans="1:4" ht="31.5" customHeight="1" thickBot="1">
      <c r="A31" s="4" t="s">
        <v>12</v>
      </c>
      <c r="B31" s="10">
        <f>D28</f>
        <v>0</v>
      </c>
      <c r="C31" s="11">
        <f>B31*0.21</f>
        <v>0</v>
      </c>
      <c r="D31" s="26">
        <f>C31+B31</f>
        <v>0</v>
      </c>
    </row>
    <row r="32" spans="1:4" ht="13.5" thickBot="1">
      <c r="A32" s="38" t="s">
        <v>9</v>
      </c>
      <c r="B32" s="39"/>
      <c r="C32" s="39"/>
      <c r="D32" s="40"/>
    </row>
    <row r="33" spans="1:4" ht="25.5" customHeight="1" thickBot="1">
      <c r="A33" s="43" t="s">
        <v>8</v>
      </c>
      <c r="B33" s="44"/>
      <c r="C33" s="44"/>
      <c r="D33" s="45"/>
    </row>
    <row r="34" spans="1:4" ht="13.5" thickBot="1">
      <c r="A34" s="32" t="s">
        <v>7</v>
      </c>
      <c r="B34" s="41"/>
      <c r="C34" s="41"/>
      <c r="D34" s="42"/>
    </row>
    <row r="35" spans="1:4" ht="54" customHeight="1" thickBot="1">
      <c r="A35" s="8" t="s">
        <v>6</v>
      </c>
      <c r="B35" s="35"/>
      <c r="C35" s="36"/>
      <c r="D35" s="37"/>
    </row>
    <row r="37" ht="15" customHeight="1">
      <c r="D37" s="3"/>
    </row>
  </sheetData>
  <sheetProtection sheet="1"/>
  <protectedRanges>
    <protectedRange sqref="B35" name="Oblast1"/>
  </protectedRanges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Tlustoš Petr Mgr.</cp:lastModifiedBy>
  <cp:lastPrinted>2012-05-07T11:38:21Z</cp:lastPrinted>
  <dcterms:created xsi:type="dcterms:W3CDTF">2004-03-05T11:47:16Z</dcterms:created>
  <dcterms:modified xsi:type="dcterms:W3CDTF">2020-02-27T07:29:14Z</dcterms:modified>
  <cp:category/>
  <cp:version/>
  <cp:contentType/>
  <cp:contentStatus/>
</cp:coreProperties>
</file>