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3ZMR\Hlavní prohlídky mostů 2020\ZD\"/>
    </mc:Choice>
  </mc:AlternateContent>
  <bookViews>
    <workbookView xWindow="-15" yWindow="-15" windowWidth="11580" windowHeight="12000"/>
  </bookViews>
  <sheets>
    <sheet name="3 PE" sheetId="8" r:id="rId1"/>
  </sheets>
  <calcPr calcId="152511"/>
</workbook>
</file>

<file path=xl/calcChain.xml><?xml version="1.0" encoding="utf-8"?>
<calcChain xmlns="http://schemas.openxmlformats.org/spreadsheetml/2006/main">
  <c r="G90" i="8" l="1"/>
  <c r="H90" i="8"/>
  <c r="H89" i="8" l="1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93" i="8"/>
  <c r="G93" i="8"/>
  <c r="G41" i="8"/>
  <c r="G92" i="8" s="1"/>
  <c r="G94" i="8" s="1"/>
  <c r="H41" i="8" l="1"/>
  <c r="H92" i="8" s="1"/>
  <c r="H94" i="8" s="1"/>
</calcChain>
</file>

<file path=xl/sharedStrings.xml><?xml version="1.0" encoding="utf-8"?>
<sst xmlns="http://schemas.openxmlformats.org/spreadsheetml/2006/main" count="301" uniqueCount="169">
  <si>
    <t>bez DPH</t>
  </si>
  <si>
    <t>s DPH</t>
  </si>
  <si>
    <t>Mezisoučet v Kč :</t>
  </si>
  <si>
    <t>Evidenční číslo               mostu</t>
  </si>
  <si>
    <t>Název mostu dle BMS</t>
  </si>
  <si>
    <t>Délka přemostění    (m)</t>
  </si>
  <si>
    <t>Jednotková cena                               (Kč)</t>
  </si>
  <si>
    <t>Mosty na silnicích II. třídy :</t>
  </si>
  <si>
    <t>Mosty na silnicích III. třídy :</t>
  </si>
  <si>
    <t>-</t>
  </si>
  <si>
    <t>001</t>
  </si>
  <si>
    <t>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</si>
  <si>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</si>
  <si>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</si>
  <si>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</si>
  <si>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</si>
  <si>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</si>
  <si>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</si>
  <si>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</si>
  <si>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</si>
  <si>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</si>
  <si>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</si>
  <si>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</si>
  <si>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010</t>
  </si>
  <si>
    <t>002</t>
  </si>
  <si>
    <t>Most Počátky</t>
  </si>
  <si>
    <t>Most přes odpad z rybníka v Horní Cerekvi</t>
  </si>
  <si>
    <t>Most přes potok u obce Těchobuz (Telenberk)</t>
  </si>
  <si>
    <t>008</t>
  </si>
  <si>
    <t>Most přes potok před obcí Těchobuz (Telenberk)</t>
  </si>
  <si>
    <t>009</t>
  </si>
  <si>
    <t>011</t>
  </si>
  <si>
    <t>Most přes vodoteč před obcí Pacov</t>
  </si>
  <si>
    <t>Most Želiv III</t>
  </si>
  <si>
    <t>12.</t>
  </si>
  <si>
    <t>012</t>
  </si>
  <si>
    <t>Most Horní Ves I</t>
  </si>
  <si>
    <t>Most přes potok Jihlava v Horní Vsi II</t>
  </si>
  <si>
    <t>13.</t>
  </si>
  <si>
    <t>14.</t>
  </si>
  <si>
    <t>005</t>
  </si>
  <si>
    <t>15.</t>
  </si>
  <si>
    <t>006</t>
  </si>
  <si>
    <t>16.</t>
  </si>
  <si>
    <t>007</t>
  </si>
  <si>
    <t>17.</t>
  </si>
  <si>
    <t>003</t>
  </si>
  <si>
    <t>Most Kopaniny</t>
  </si>
  <si>
    <t>18.</t>
  </si>
  <si>
    <t>19.</t>
  </si>
  <si>
    <t>Most Babín</t>
  </si>
  <si>
    <t>Most přes Kejtovský potok za obcí Pacov</t>
  </si>
  <si>
    <t>Most Ctiboř</t>
  </si>
  <si>
    <t>Most Panské Mlýny</t>
  </si>
  <si>
    <t>Most přes Hojovický potok za obcí Hojovice</t>
  </si>
  <si>
    <t>Most přes Martinický potok před obcí  Onšov</t>
  </si>
  <si>
    <t>Most před obcí Pavlov</t>
  </si>
  <si>
    <t>Most přes potok u obce Salačova Lhota</t>
  </si>
  <si>
    <t>Most přes řeku Trnavu před obcí Velká Chýška</t>
  </si>
  <si>
    <t>Most Velká Chýška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</si>
  <si>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</si>
  <si>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</si>
  <si>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</si>
  <si>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</si>
  <si>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</si>
  <si>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</si>
  <si>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</si>
  <si>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</si>
  <si>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</si>
  <si>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</si>
  <si>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</si>
  <si>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</si>
  <si>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</si>
  <si>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</si>
  <si>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</si>
  <si>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</si>
  <si>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</si>
  <si>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Most přes Dírenský potok v obci Mnich</t>
  </si>
  <si>
    <t>Most přes Bořetický potok u obce Útěchovičky</t>
  </si>
  <si>
    <t>Most přes Bořetický potok u osady Zahrádka</t>
  </si>
  <si>
    <t>Most Leskovice</t>
  </si>
  <si>
    <t>Most přes přepad z rybníku v obci Litohošť</t>
  </si>
  <si>
    <t>Most v obci Lhotice</t>
  </si>
  <si>
    <t>Most v obci Brunka</t>
  </si>
  <si>
    <t>Most Hroznětice</t>
  </si>
  <si>
    <t>Most přes Pstružný potok v obci Kejžlice</t>
  </si>
  <si>
    <t>0348</t>
  </si>
  <si>
    <t>046</t>
  </si>
  <si>
    <t>Most přes řeku Trnavu za obcí Křelovice</t>
  </si>
  <si>
    <t>048</t>
  </si>
  <si>
    <t>Most přes Řečický potok v Červené Řečici</t>
  </si>
  <si>
    <t>049</t>
  </si>
  <si>
    <t>Most Bácovice</t>
  </si>
  <si>
    <t>049a</t>
  </si>
  <si>
    <t>Most přes silnici I/19 ve Starém Pelhřimově</t>
  </si>
  <si>
    <t>050</t>
  </si>
  <si>
    <t>Most přes Vlásenický potok před obcí Rynárec</t>
  </si>
  <si>
    <t>054</t>
  </si>
  <si>
    <t>Most přes potok před osadou Letny</t>
  </si>
  <si>
    <t>Most přes potok u obce Lukavec (Čáslavsko)</t>
  </si>
  <si>
    <t>Most přes odpad z rybníka u obce Lukavec (Čáslavsko)</t>
  </si>
  <si>
    <t>Most přes řeku Trnavu u obce Jetřichovec (Salačova Lhota)</t>
  </si>
  <si>
    <t>Most přes strouhu za obcí Jetřichovice (Hladov)</t>
  </si>
  <si>
    <t>013</t>
  </si>
  <si>
    <t>Most přes vodoteč v obci Věžná</t>
  </si>
  <si>
    <t>Most přes Černovický potok v obci Černovice</t>
  </si>
  <si>
    <t>Most přes vodoteč v obci Hořepník</t>
  </si>
  <si>
    <t>Most u Petrovic přes Petrovický potok</t>
  </si>
  <si>
    <t>Most přes řeku Želivku za obcí Miletín</t>
  </si>
  <si>
    <t>019</t>
  </si>
  <si>
    <t>Most přes Dírenský potok před obcí Mnich</t>
  </si>
  <si>
    <t>Most Černovice</t>
  </si>
  <si>
    <t>Most přes potok za obcí Černovice (Panské Mlýny)</t>
  </si>
  <si>
    <t>017</t>
  </si>
  <si>
    <t>018</t>
  </si>
  <si>
    <t>Most přes potok u obce Mysletín</t>
  </si>
  <si>
    <t>Most Zachotín</t>
  </si>
  <si>
    <t>Most přes potok v obci Včelnička</t>
  </si>
  <si>
    <t>Most Kamenice n/Lipou</t>
  </si>
  <si>
    <t>Most Rodinov</t>
  </si>
  <si>
    <t>Most Stranná</t>
  </si>
  <si>
    <t>045</t>
  </si>
  <si>
    <t>Most přes Jankovský potok u obce Vyskytná</t>
  </si>
  <si>
    <t>0347</t>
  </si>
  <si>
    <t>Most přes odpad z rybníka v Kamenici n/Lipou (Johanka)</t>
  </si>
  <si>
    <t>Most přes potok v obci Dolní Lhota</t>
  </si>
  <si>
    <t>Most Lítkovice</t>
  </si>
  <si>
    <t>1325</t>
  </si>
  <si>
    <t>1327</t>
  </si>
  <si>
    <t>1328</t>
  </si>
  <si>
    <t>Most přes řeku Žirovnici v Žirovnici</t>
  </si>
  <si>
    <t>1361</t>
  </si>
  <si>
    <t>4094</t>
  </si>
  <si>
    <t>4099</t>
  </si>
  <si>
    <t>Most přes odtok z rybníka Kalich v Kamenici nad Lipou(Gabrielka)</t>
  </si>
  <si>
    <t>Most Březí</t>
  </si>
  <si>
    <t>Most Nový Dvůr</t>
  </si>
  <si>
    <t>Most přes odtok z rybníka v obci Mohelnice</t>
  </si>
  <si>
    <t>Most přes mlýnský náhon v obci Radňov</t>
  </si>
  <si>
    <t>Most Ústrašín</t>
  </si>
  <si>
    <t>Most přes místní vodoteč u osady Houserovka</t>
  </si>
  <si>
    <t>Most přes vodoteč v obci Zhoř</t>
  </si>
  <si>
    <t>Most přes vodoteč za Pacovem (Hrádek)</t>
  </si>
  <si>
    <t>Most přes Černovický potok za Černovicemi u osady Vackov</t>
  </si>
  <si>
    <t>Most přes Bohdalínský potok v obci Bohdalín</t>
  </si>
  <si>
    <t>Most přes Bořetický potok v obci Hořepník</t>
  </si>
  <si>
    <t>Most přes místní vodoteč za obcí Litohošť</t>
  </si>
  <si>
    <t>Most přes říčku Bělou v obci Radětín</t>
  </si>
  <si>
    <t>Most přes řeku Hejlovku (Želivku) za obcí Krasíkovice</t>
  </si>
  <si>
    <t>Most přes řeku Želivku v obci Želiv</t>
  </si>
  <si>
    <t>37.</t>
  </si>
  <si>
    <t>38.</t>
  </si>
  <si>
    <t>Most přes potok Popelištná za obcí Popelištná</t>
  </si>
  <si>
    <t>39.</t>
  </si>
  <si>
    <t>40.</t>
  </si>
  <si>
    <t>41.</t>
  </si>
  <si>
    <t>Most přes dálnici D1 u obce Hořice</t>
  </si>
  <si>
    <t>Most přes místní komunikaci u obce Vojslavice</t>
  </si>
  <si>
    <t>42.</t>
  </si>
  <si>
    <t>43.</t>
  </si>
  <si>
    <t>44.</t>
  </si>
  <si>
    <t>Most přes místní vodoteč v obci Humpolec</t>
  </si>
  <si>
    <t>Mezisoučet v Kč:</t>
  </si>
  <si>
    <t>Mosty na silnicích II. třídy</t>
  </si>
  <si>
    <t>Mosty na silnicích III. třídy</t>
  </si>
  <si>
    <t>Součet cen za mosty na silnicích II. a III. tříd (v Kč)</t>
  </si>
  <si>
    <t>Struktura ceny plnění a seznam mostů určených k provedení HPM v roce 2020</t>
  </si>
  <si>
    <t>Část 3 - Okres Pelhřimov</t>
  </si>
  <si>
    <t>Poř.č.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</si>
</sst>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4" fontId="2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quotePrefix="1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quotePrefix="1" applyNumberFormat="1" applyFont="1" applyBorder="1" applyAlignment="1">
      <alignment horizontal="left"/>
    </xf>
    <xf numFmtId="49" fontId="2" fillId="0" borderId="6" xfId="0" quotePrefix="1" applyNumberFormat="1" applyFont="1" applyBorder="1"/>
    <xf numFmtId="0" fontId="2" fillId="0" borderId="1" xfId="0" applyFont="1" applyBorder="1" applyAlignment="1">
      <alignment wrapText="1"/>
    </xf>
    <xf numFmtId="2" fontId="2" fillId="0" borderId="5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3" xfId="0" quotePrefix="1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5" xfId="0" quotePrefix="1" applyNumberFormat="1" applyFont="1" applyBorder="1" applyAlignment="1">
      <alignment horizontal="left" vertical="center"/>
    </xf>
    <xf numFmtId="0" fontId="3" fillId="0" borderId="6" xfId="0" quotePrefix="1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2" fontId="3" fillId="0" borderId="5" xfId="0" applyNumberFormat="1" applyFont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2" xfId="0" applyNumberFormat="1" applyFont="1" applyBorder="1"/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4" fontId="2" fillId="0" borderId="4" xfId="0" applyNumberFormat="1" applyFont="1" applyBorder="1"/>
    <xf numFmtId="4" fontId="1" fillId="0" borderId="2" xfId="0" applyNumberFormat="1" applyFont="1" applyBorder="1"/>
    <xf numFmtId="0" fontId="1" fillId="0" borderId="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tabSelected="1" view="pageLayout" zoomScaleNormal="70" workbookViewId="0">
      <selection activeCell="E15" sqref="E15"/>
    </sheetView>
  </sheetViews>
  <sheetFormatPr defaultColWidth="8.85546875" defaultRowHeight="15.75" x14ac:dyDescent="0.25"/>
  <cols>
    <col min="1" max="1" width="7.28515625" style="3" customWidth="1"/>
    <col min="2" max="2" width="8.140625" style="3" customWidth="1"/>
    <col min="3" max="3" width="1.42578125" style="3" customWidth="1"/>
    <col min="4" max="4" width="6.42578125" style="3" customWidth="1"/>
    <col min="5" max="5" width="52.140625" style="3" customWidth="1"/>
    <col min="6" max="6" width="20.7109375" style="3" customWidth="1"/>
    <col min="7" max="8" width="10.7109375" style="3" customWidth="1"/>
    <col min="9" max="16384" width="8.85546875" style="2"/>
  </cols>
  <sheetData>
    <row r="1" spans="1:8" x14ac:dyDescent="0.25">
      <c r="A1" s="9" t="s">
        <v>166</v>
      </c>
      <c r="B1" s="9"/>
      <c r="C1" s="9"/>
      <c r="D1" s="9"/>
      <c r="E1" s="9"/>
      <c r="F1" s="9"/>
      <c r="G1" s="9"/>
      <c r="H1" s="10"/>
    </row>
    <row r="2" spans="1:8" x14ac:dyDescent="0.25">
      <c r="A2" s="9" t="s">
        <v>167</v>
      </c>
      <c r="B2" s="9"/>
      <c r="C2" s="9"/>
      <c r="D2" s="9"/>
      <c r="E2" s="9"/>
      <c r="F2" s="9"/>
      <c r="G2" s="9"/>
      <c r="H2" s="10"/>
    </row>
    <row r="3" spans="1:8" x14ac:dyDescent="0.25">
      <c r="A3" s="11"/>
      <c r="E3" s="11"/>
      <c r="F3" s="11"/>
    </row>
    <row r="4" spans="1:8" x14ac:dyDescent="0.25">
      <c r="A4" s="1" t="s">
        <v>7</v>
      </c>
      <c r="B4" s="1"/>
      <c r="C4" s="1"/>
      <c r="D4" s="1"/>
    </row>
    <row r="5" spans="1:8" ht="30" customHeight="1" x14ac:dyDescent="0.25">
      <c r="A5" s="17" t="s">
        <v>168</v>
      </c>
      <c r="B5" s="20" t="s">
        <v>3</v>
      </c>
      <c r="C5" s="21"/>
      <c r="D5" s="22"/>
      <c r="E5" s="17" t="s">
        <v>4</v>
      </c>
      <c r="F5" s="20" t="s">
        <v>5</v>
      </c>
      <c r="G5" s="29" t="s">
        <v>6</v>
      </c>
      <c r="H5" s="22"/>
    </row>
    <row r="6" spans="1:8" ht="20.100000000000001" customHeight="1" x14ac:dyDescent="0.25">
      <c r="A6" s="18"/>
      <c r="B6" s="23"/>
      <c r="C6" s="12"/>
      <c r="D6" s="24"/>
      <c r="E6" s="18"/>
      <c r="F6" s="23"/>
      <c r="G6" s="30" t="s">
        <v>0</v>
      </c>
      <c r="H6" s="30" t="s">
        <v>1</v>
      </c>
    </row>
    <row r="7" spans="1:8" x14ac:dyDescent="0.25">
      <c r="A7" s="19" t="s">
        <v>12</v>
      </c>
      <c r="B7" s="25">
        <v>112</v>
      </c>
      <c r="C7" s="16" t="s">
        <v>9</v>
      </c>
      <c r="D7" s="26" t="s">
        <v>87</v>
      </c>
      <c r="E7" s="27" t="s">
        <v>88</v>
      </c>
      <c r="F7" s="28">
        <v>31.8</v>
      </c>
      <c r="G7" s="6">
        <v>0</v>
      </c>
      <c r="H7" s="6">
        <f>G7*1.21</f>
        <v>0</v>
      </c>
    </row>
    <row r="8" spans="1:8" ht="14.25" customHeight="1" x14ac:dyDescent="0.25">
      <c r="A8" s="19" t="s">
        <v>13</v>
      </c>
      <c r="B8" s="25">
        <v>112</v>
      </c>
      <c r="C8" s="16" t="s">
        <v>9</v>
      </c>
      <c r="D8" s="26" t="s">
        <v>89</v>
      </c>
      <c r="E8" s="27" t="s">
        <v>90</v>
      </c>
      <c r="F8" s="28">
        <v>3.15</v>
      </c>
      <c r="G8" s="6">
        <v>0</v>
      </c>
      <c r="H8" s="6">
        <f t="shared" ref="H8:H40" si="0">G8*1.21</f>
        <v>0</v>
      </c>
    </row>
    <row r="9" spans="1:8" ht="14.25" customHeight="1" x14ac:dyDescent="0.25">
      <c r="A9" s="19" t="s">
        <v>14</v>
      </c>
      <c r="B9" s="25">
        <v>112</v>
      </c>
      <c r="C9" s="16" t="s">
        <v>9</v>
      </c>
      <c r="D9" s="26" t="s">
        <v>91</v>
      </c>
      <c r="E9" s="27" t="s">
        <v>92</v>
      </c>
      <c r="F9" s="28">
        <v>20</v>
      </c>
      <c r="G9" s="6">
        <v>0</v>
      </c>
      <c r="H9" s="6">
        <f t="shared" si="0"/>
        <v>0</v>
      </c>
    </row>
    <row r="10" spans="1:8" ht="14.25" customHeight="1" x14ac:dyDescent="0.25">
      <c r="A10" s="19" t="s">
        <v>15</v>
      </c>
      <c r="B10" s="25">
        <v>112</v>
      </c>
      <c r="C10" s="16" t="s">
        <v>9</v>
      </c>
      <c r="D10" s="26" t="s">
        <v>93</v>
      </c>
      <c r="E10" s="27" t="s">
        <v>94</v>
      </c>
      <c r="F10" s="28">
        <v>39.200000000000003</v>
      </c>
      <c r="G10" s="6">
        <v>0</v>
      </c>
      <c r="H10" s="6">
        <f t="shared" si="0"/>
        <v>0</v>
      </c>
    </row>
    <row r="11" spans="1:8" ht="14.25" customHeight="1" x14ac:dyDescent="0.25">
      <c r="A11" s="19" t="s">
        <v>16</v>
      </c>
      <c r="B11" s="25">
        <v>112</v>
      </c>
      <c r="C11" s="16" t="s">
        <v>9</v>
      </c>
      <c r="D11" s="26" t="s">
        <v>95</v>
      </c>
      <c r="E11" s="27" t="s">
        <v>96</v>
      </c>
      <c r="F11" s="28">
        <v>4.6500000000000004</v>
      </c>
      <c r="G11" s="6">
        <v>0</v>
      </c>
      <c r="H11" s="6">
        <f t="shared" si="0"/>
        <v>0</v>
      </c>
    </row>
    <row r="12" spans="1:8" ht="14.25" customHeight="1" x14ac:dyDescent="0.25">
      <c r="A12" s="19" t="s">
        <v>17</v>
      </c>
      <c r="B12" s="25">
        <v>112</v>
      </c>
      <c r="C12" s="16" t="s">
        <v>9</v>
      </c>
      <c r="D12" s="26" t="s">
        <v>97</v>
      </c>
      <c r="E12" s="27" t="s">
        <v>98</v>
      </c>
      <c r="F12" s="28">
        <v>3.85</v>
      </c>
      <c r="G12" s="6">
        <v>0</v>
      </c>
      <c r="H12" s="6">
        <f t="shared" si="0"/>
        <v>0</v>
      </c>
    </row>
    <row r="13" spans="1:8" ht="14.25" customHeight="1" x14ac:dyDescent="0.25">
      <c r="A13" s="19" t="s">
        <v>18</v>
      </c>
      <c r="B13" s="25">
        <v>124</v>
      </c>
      <c r="C13" s="16" t="s">
        <v>9</v>
      </c>
      <c r="D13" s="26" t="s">
        <v>28</v>
      </c>
      <c r="E13" s="27" t="s">
        <v>27</v>
      </c>
      <c r="F13" s="28">
        <v>4.0999999999999996</v>
      </c>
      <c r="G13" s="6">
        <v>0</v>
      </c>
      <c r="H13" s="6">
        <f t="shared" si="0"/>
        <v>0</v>
      </c>
    </row>
    <row r="14" spans="1:8" ht="14.25" customHeight="1" x14ac:dyDescent="0.25">
      <c r="A14" s="19" t="s">
        <v>19</v>
      </c>
      <c r="B14" s="25">
        <v>124</v>
      </c>
      <c r="C14" s="16" t="s">
        <v>9</v>
      </c>
      <c r="D14" s="26" t="s">
        <v>30</v>
      </c>
      <c r="E14" s="27" t="s">
        <v>29</v>
      </c>
      <c r="F14" s="28">
        <v>2.35</v>
      </c>
      <c r="G14" s="6">
        <v>0</v>
      </c>
      <c r="H14" s="6">
        <f t="shared" si="0"/>
        <v>0</v>
      </c>
    </row>
    <row r="15" spans="1:8" ht="14.25" customHeight="1" x14ac:dyDescent="0.25">
      <c r="A15" s="19" t="s">
        <v>20</v>
      </c>
      <c r="B15" s="25">
        <v>128</v>
      </c>
      <c r="C15" s="16" t="s">
        <v>9</v>
      </c>
      <c r="D15" s="26" t="s">
        <v>24</v>
      </c>
      <c r="E15" s="27" t="s">
        <v>99</v>
      </c>
      <c r="F15" s="28">
        <v>3.55</v>
      </c>
      <c r="G15" s="6">
        <v>0</v>
      </c>
      <c r="H15" s="6">
        <f t="shared" si="0"/>
        <v>0</v>
      </c>
    </row>
    <row r="16" spans="1:8" ht="14.25" customHeight="1" x14ac:dyDescent="0.25">
      <c r="A16" s="19" t="s">
        <v>21</v>
      </c>
      <c r="B16" s="25">
        <v>128</v>
      </c>
      <c r="C16" s="16" t="s">
        <v>9</v>
      </c>
      <c r="D16" s="26" t="s">
        <v>46</v>
      </c>
      <c r="E16" s="27" t="s">
        <v>100</v>
      </c>
      <c r="F16" s="28">
        <v>5</v>
      </c>
      <c r="G16" s="6">
        <v>0</v>
      </c>
      <c r="H16" s="6">
        <f t="shared" si="0"/>
        <v>0</v>
      </c>
    </row>
    <row r="17" spans="1:8" ht="14.25" customHeight="1" x14ac:dyDescent="0.25">
      <c r="A17" s="19" t="s">
        <v>22</v>
      </c>
      <c r="B17" s="25">
        <v>128</v>
      </c>
      <c r="C17" s="16" t="s">
        <v>9</v>
      </c>
      <c r="D17" s="26" t="s">
        <v>42</v>
      </c>
      <c r="E17" s="27" t="s">
        <v>101</v>
      </c>
      <c r="F17" s="28">
        <v>8.43</v>
      </c>
      <c r="G17" s="6">
        <v>0</v>
      </c>
      <c r="H17" s="6">
        <f t="shared" si="0"/>
        <v>0</v>
      </c>
    </row>
    <row r="18" spans="1:8" ht="14.25" customHeight="1" x14ac:dyDescent="0.25">
      <c r="A18" s="19" t="s">
        <v>34</v>
      </c>
      <c r="B18" s="25">
        <v>128</v>
      </c>
      <c r="C18" s="16" t="s">
        <v>9</v>
      </c>
      <c r="D18" s="26" t="s">
        <v>44</v>
      </c>
      <c r="E18" s="27" t="s">
        <v>102</v>
      </c>
      <c r="F18" s="28">
        <v>3.6</v>
      </c>
      <c r="G18" s="6">
        <v>0</v>
      </c>
      <c r="H18" s="6">
        <f t="shared" si="0"/>
        <v>0</v>
      </c>
    </row>
    <row r="19" spans="1:8" ht="14.25" customHeight="1" x14ac:dyDescent="0.25">
      <c r="A19" s="19" t="s">
        <v>38</v>
      </c>
      <c r="B19" s="25">
        <v>128</v>
      </c>
      <c r="C19" s="16" t="s">
        <v>9</v>
      </c>
      <c r="D19" s="26" t="s">
        <v>28</v>
      </c>
      <c r="E19" s="27" t="s">
        <v>32</v>
      </c>
      <c r="F19" s="28">
        <v>3.05</v>
      </c>
      <c r="G19" s="6">
        <v>0</v>
      </c>
      <c r="H19" s="6">
        <f t="shared" si="0"/>
        <v>0</v>
      </c>
    </row>
    <row r="20" spans="1:8" ht="14.25" customHeight="1" x14ac:dyDescent="0.25">
      <c r="A20" s="19" t="s">
        <v>39</v>
      </c>
      <c r="B20" s="25">
        <v>128</v>
      </c>
      <c r="C20" s="16" t="s">
        <v>9</v>
      </c>
      <c r="D20" s="26" t="s">
        <v>31</v>
      </c>
      <c r="E20" s="27" t="s">
        <v>104</v>
      </c>
      <c r="F20" s="28">
        <v>8.8000000000000007</v>
      </c>
      <c r="G20" s="6">
        <v>0</v>
      </c>
      <c r="H20" s="6">
        <f t="shared" si="0"/>
        <v>0</v>
      </c>
    </row>
    <row r="21" spans="1:8" ht="14.25" customHeight="1" x14ac:dyDescent="0.25">
      <c r="A21" s="19" t="s">
        <v>41</v>
      </c>
      <c r="B21" s="25">
        <v>128</v>
      </c>
      <c r="C21" s="16" t="s">
        <v>9</v>
      </c>
      <c r="D21" s="26" t="s">
        <v>103</v>
      </c>
      <c r="E21" s="27" t="s">
        <v>105</v>
      </c>
      <c r="F21" s="28">
        <v>4.8</v>
      </c>
      <c r="G21" s="6">
        <v>0</v>
      </c>
      <c r="H21" s="6">
        <f t="shared" si="0"/>
        <v>0</v>
      </c>
    </row>
    <row r="22" spans="1:8" ht="14.25" customHeight="1" x14ac:dyDescent="0.25">
      <c r="A22" s="19" t="s">
        <v>43</v>
      </c>
      <c r="B22" s="25">
        <v>129</v>
      </c>
      <c r="C22" s="16" t="s">
        <v>9</v>
      </c>
      <c r="D22" s="26" t="s">
        <v>40</v>
      </c>
      <c r="E22" s="27" t="s">
        <v>106</v>
      </c>
      <c r="F22" s="28">
        <v>3.7</v>
      </c>
      <c r="G22" s="6">
        <v>0</v>
      </c>
      <c r="H22" s="6">
        <f t="shared" si="0"/>
        <v>0</v>
      </c>
    </row>
    <row r="23" spans="1:8" ht="14.25" customHeight="1" x14ac:dyDescent="0.25">
      <c r="A23" s="19" t="s">
        <v>45</v>
      </c>
      <c r="B23" s="25">
        <v>129</v>
      </c>
      <c r="C23" s="16" t="s">
        <v>9</v>
      </c>
      <c r="D23" s="26" t="s">
        <v>30</v>
      </c>
      <c r="E23" s="27" t="s">
        <v>33</v>
      </c>
      <c r="F23" s="28">
        <v>7.65</v>
      </c>
      <c r="G23" s="6">
        <v>0</v>
      </c>
      <c r="H23" s="6">
        <f t="shared" si="0"/>
        <v>0</v>
      </c>
    </row>
    <row r="24" spans="1:8" ht="14.25" customHeight="1" x14ac:dyDescent="0.25">
      <c r="A24" s="19" t="s">
        <v>48</v>
      </c>
      <c r="B24" s="25">
        <v>129</v>
      </c>
      <c r="C24" s="16" t="s">
        <v>9</v>
      </c>
      <c r="D24" s="26" t="s">
        <v>23</v>
      </c>
      <c r="E24" s="27" t="s">
        <v>107</v>
      </c>
      <c r="F24" s="28">
        <v>4</v>
      </c>
      <c r="G24" s="6">
        <v>0</v>
      </c>
      <c r="H24" s="6">
        <f t="shared" si="0"/>
        <v>0</v>
      </c>
    </row>
    <row r="25" spans="1:8" ht="14.25" customHeight="1" x14ac:dyDescent="0.25">
      <c r="A25" s="19" t="s">
        <v>49</v>
      </c>
      <c r="B25" s="25">
        <v>130</v>
      </c>
      <c r="C25" s="16" t="s">
        <v>9</v>
      </c>
      <c r="D25" s="26" t="s">
        <v>31</v>
      </c>
      <c r="E25" s="27" t="s">
        <v>108</v>
      </c>
      <c r="F25" s="28">
        <v>87.78</v>
      </c>
      <c r="G25" s="6">
        <v>0</v>
      </c>
      <c r="H25" s="6">
        <f t="shared" si="0"/>
        <v>0</v>
      </c>
    </row>
    <row r="26" spans="1:8" ht="14.25" customHeight="1" x14ac:dyDescent="0.25">
      <c r="A26" s="19" t="s">
        <v>60</v>
      </c>
      <c r="B26" s="25">
        <v>132</v>
      </c>
      <c r="C26" s="16" t="s">
        <v>9</v>
      </c>
      <c r="D26" s="26" t="s">
        <v>40</v>
      </c>
      <c r="E26" s="27" t="s">
        <v>25</v>
      </c>
      <c r="F26" s="28">
        <v>3.05</v>
      </c>
      <c r="G26" s="6">
        <v>0</v>
      </c>
      <c r="H26" s="6">
        <f t="shared" si="0"/>
        <v>0</v>
      </c>
    </row>
    <row r="27" spans="1:8" ht="14.25" customHeight="1" x14ac:dyDescent="0.25">
      <c r="A27" s="19" t="s">
        <v>61</v>
      </c>
      <c r="B27" s="25">
        <v>132</v>
      </c>
      <c r="C27" s="16" t="s">
        <v>9</v>
      </c>
      <c r="D27" s="26" t="s">
        <v>42</v>
      </c>
      <c r="E27" s="27" t="s">
        <v>36</v>
      </c>
      <c r="F27" s="28">
        <v>3.4</v>
      </c>
      <c r="G27" s="6">
        <v>0</v>
      </c>
      <c r="H27" s="6">
        <f t="shared" si="0"/>
        <v>0</v>
      </c>
    </row>
    <row r="28" spans="1:8" ht="14.25" customHeight="1" x14ac:dyDescent="0.25">
      <c r="A28" s="19" t="s">
        <v>62</v>
      </c>
      <c r="B28" s="25">
        <v>132</v>
      </c>
      <c r="C28" s="16" t="s">
        <v>9</v>
      </c>
      <c r="D28" s="26" t="s">
        <v>44</v>
      </c>
      <c r="E28" s="27" t="s">
        <v>37</v>
      </c>
      <c r="F28" s="28">
        <v>3.02</v>
      </c>
      <c r="G28" s="6">
        <v>0</v>
      </c>
      <c r="H28" s="6">
        <f t="shared" si="0"/>
        <v>0</v>
      </c>
    </row>
    <row r="29" spans="1:8" ht="14.25" customHeight="1" x14ac:dyDescent="0.25">
      <c r="A29" s="19" t="s">
        <v>63</v>
      </c>
      <c r="B29" s="25">
        <v>132</v>
      </c>
      <c r="C29" s="16" t="s">
        <v>9</v>
      </c>
      <c r="D29" s="26" t="s">
        <v>31</v>
      </c>
      <c r="E29" s="27" t="s">
        <v>26</v>
      </c>
      <c r="F29" s="28">
        <v>3.95</v>
      </c>
      <c r="G29" s="6">
        <v>0</v>
      </c>
      <c r="H29" s="6">
        <f t="shared" si="0"/>
        <v>0</v>
      </c>
    </row>
    <row r="30" spans="1:8" ht="14.25" customHeight="1" x14ac:dyDescent="0.25">
      <c r="A30" s="19" t="s">
        <v>64</v>
      </c>
      <c r="B30" s="25">
        <v>135</v>
      </c>
      <c r="C30" s="16" t="s">
        <v>9</v>
      </c>
      <c r="D30" s="26" t="s">
        <v>109</v>
      </c>
      <c r="E30" s="27" t="s">
        <v>110</v>
      </c>
      <c r="F30" s="28">
        <v>3.25</v>
      </c>
      <c r="G30" s="6">
        <v>0</v>
      </c>
      <c r="H30" s="6">
        <f t="shared" si="0"/>
        <v>0</v>
      </c>
    </row>
    <row r="31" spans="1:8" ht="14.25" customHeight="1" x14ac:dyDescent="0.25">
      <c r="A31" s="19" t="s">
        <v>65</v>
      </c>
      <c r="B31" s="25">
        <v>136</v>
      </c>
      <c r="C31" s="16" t="s">
        <v>9</v>
      </c>
      <c r="D31" s="26" t="s">
        <v>10</v>
      </c>
      <c r="E31" s="27" t="s">
        <v>111</v>
      </c>
      <c r="F31" s="28">
        <v>6.35</v>
      </c>
      <c r="G31" s="6">
        <v>0</v>
      </c>
      <c r="H31" s="6">
        <f t="shared" si="0"/>
        <v>0</v>
      </c>
    </row>
    <row r="32" spans="1:8" ht="14.25" customHeight="1" x14ac:dyDescent="0.25">
      <c r="A32" s="19" t="s">
        <v>66</v>
      </c>
      <c r="B32" s="25">
        <v>136</v>
      </c>
      <c r="C32" s="16" t="s">
        <v>9</v>
      </c>
      <c r="D32" s="26" t="s">
        <v>46</v>
      </c>
      <c r="E32" s="27" t="s">
        <v>112</v>
      </c>
      <c r="F32" s="28">
        <v>3</v>
      </c>
      <c r="G32" s="6">
        <v>0</v>
      </c>
      <c r="H32" s="6">
        <f t="shared" si="0"/>
        <v>0</v>
      </c>
    </row>
    <row r="33" spans="1:8" ht="14.25" customHeight="1" x14ac:dyDescent="0.25">
      <c r="A33" s="19" t="s">
        <v>67</v>
      </c>
      <c r="B33" s="25">
        <v>150</v>
      </c>
      <c r="C33" s="16" t="s">
        <v>9</v>
      </c>
      <c r="D33" s="26" t="s">
        <v>42</v>
      </c>
      <c r="E33" s="27" t="s">
        <v>47</v>
      </c>
      <c r="F33" s="28">
        <v>4</v>
      </c>
      <c r="G33" s="6">
        <v>0</v>
      </c>
      <c r="H33" s="6">
        <f t="shared" si="0"/>
        <v>0</v>
      </c>
    </row>
    <row r="34" spans="1:8" ht="14.25" customHeight="1" x14ac:dyDescent="0.25">
      <c r="A34" s="19" t="s">
        <v>68</v>
      </c>
      <c r="B34" s="25">
        <v>347</v>
      </c>
      <c r="C34" s="16" t="s">
        <v>9</v>
      </c>
      <c r="D34" s="26" t="s">
        <v>113</v>
      </c>
      <c r="E34" s="27" t="s">
        <v>115</v>
      </c>
      <c r="F34" s="28">
        <v>5.4</v>
      </c>
      <c r="G34" s="6">
        <v>0</v>
      </c>
      <c r="H34" s="6">
        <f t="shared" si="0"/>
        <v>0</v>
      </c>
    </row>
    <row r="35" spans="1:8" ht="14.25" customHeight="1" x14ac:dyDescent="0.25">
      <c r="A35" s="19" t="s">
        <v>69</v>
      </c>
      <c r="B35" s="25">
        <v>347</v>
      </c>
      <c r="C35" s="16" t="s">
        <v>9</v>
      </c>
      <c r="D35" s="26" t="s">
        <v>114</v>
      </c>
      <c r="E35" s="27" t="s">
        <v>116</v>
      </c>
      <c r="F35" s="28">
        <v>7.7</v>
      </c>
      <c r="G35" s="6">
        <v>0</v>
      </c>
      <c r="H35" s="6">
        <f t="shared" si="0"/>
        <v>0</v>
      </c>
    </row>
    <row r="36" spans="1:8" ht="14.25" customHeight="1" x14ac:dyDescent="0.25">
      <c r="A36" s="19" t="s">
        <v>70</v>
      </c>
      <c r="B36" s="25">
        <v>409</v>
      </c>
      <c r="C36" s="16" t="s">
        <v>9</v>
      </c>
      <c r="D36" s="26" t="s">
        <v>30</v>
      </c>
      <c r="E36" s="27" t="s">
        <v>117</v>
      </c>
      <c r="F36" s="28">
        <v>6.93</v>
      </c>
      <c r="G36" s="6">
        <v>0</v>
      </c>
      <c r="H36" s="6">
        <f t="shared" si="0"/>
        <v>0</v>
      </c>
    </row>
    <row r="37" spans="1:8" ht="14.25" customHeight="1" x14ac:dyDescent="0.25">
      <c r="A37" s="19" t="s">
        <v>71</v>
      </c>
      <c r="B37" s="25">
        <v>409</v>
      </c>
      <c r="C37" s="16" t="s">
        <v>9</v>
      </c>
      <c r="D37" s="26" t="s">
        <v>31</v>
      </c>
      <c r="E37" s="27" t="s">
        <v>118</v>
      </c>
      <c r="F37" s="28">
        <v>12</v>
      </c>
      <c r="G37" s="6">
        <v>0</v>
      </c>
      <c r="H37" s="6">
        <f t="shared" si="0"/>
        <v>0</v>
      </c>
    </row>
    <row r="38" spans="1:8" ht="14.25" customHeight="1" x14ac:dyDescent="0.25">
      <c r="A38" s="19" t="s">
        <v>72</v>
      </c>
      <c r="B38" s="25">
        <v>409</v>
      </c>
      <c r="C38" s="16" t="s">
        <v>9</v>
      </c>
      <c r="D38" s="26" t="s">
        <v>35</v>
      </c>
      <c r="E38" s="27" t="s">
        <v>119</v>
      </c>
      <c r="F38" s="28">
        <v>5.05</v>
      </c>
      <c r="G38" s="6">
        <v>0</v>
      </c>
      <c r="H38" s="6">
        <f t="shared" si="0"/>
        <v>0</v>
      </c>
    </row>
    <row r="39" spans="1:8" ht="14.25" customHeight="1" x14ac:dyDescent="0.25">
      <c r="A39" s="19" t="s">
        <v>73</v>
      </c>
      <c r="B39" s="25">
        <v>409</v>
      </c>
      <c r="C39" s="16" t="s">
        <v>9</v>
      </c>
      <c r="D39" s="26" t="s">
        <v>103</v>
      </c>
      <c r="E39" s="27" t="s">
        <v>120</v>
      </c>
      <c r="F39" s="28">
        <v>2.9</v>
      </c>
      <c r="G39" s="6">
        <v>0</v>
      </c>
      <c r="H39" s="6">
        <f t="shared" si="0"/>
        <v>0</v>
      </c>
    </row>
    <row r="40" spans="1:8" ht="14.25" customHeight="1" x14ac:dyDescent="0.25">
      <c r="A40" s="19" t="s">
        <v>74</v>
      </c>
      <c r="B40" s="25">
        <v>602</v>
      </c>
      <c r="C40" s="16" t="s">
        <v>9</v>
      </c>
      <c r="D40" s="26" t="s">
        <v>121</v>
      </c>
      <c r="E40" s="27" t="s">
        <v>122</v>
      </c>
      <c r="F40" s="28">
        <v>2.5</v>
      </c>
      <c r="G40" s="6">
        <v>0</v>
      </c>
      <c r="H40" s="6">
        <f t="shared" si="0"/>
        <v>0</v>
      </c>
    </row>
    <row r="41" spans="1:8" x14ac:dyDescent="0.25">
      <c r="A41" s="13" t="s">
        <v>2</v>
      </c>
      <c r="B41" s="13"/>
      <c r="C41" s="13"/>
      <c r="D41" s="13"/>
      <c r="E41" s="13"/>
      <c r="F41" s="13"/>
      <c r="G41" s="31">
        <f>SUM(G7:G40)</f>
        <v>0</v>
      </c>
      <c r="H41" s="31">
        <f>SUM(H7:H40)</f>
        <v>0</v>
      </c>
    </row>
    <row r="42" spans="1:8" x14ac:dyDescent="0.25">
      <c r="A42" s="14"/>
      <c r="B42" s="14"/>
      <c r="C42" s="14"/>
      <c r="D42" s="14"/>
      <c r="E42" s="14"/>
      <c r="F42" s="14"/>
      <c r="G42" s="14"/>
      <c r="H42" s="14"/>
    </row>
    <row r="43" spans="1:8" x14ac:dyDescent="0.25">
      <c r="A43" s="1" t="s">
        <v>8</v>
      </c>
      <c r="G43" s="4"/>
      <c r="H43" s="4"/>
    </row>
    <row r="44" spans="1:8" ht="30" customHeight="1" x14ac:dyDescent="0.25">
      <c r="A44" s="17" t="s">
        <v>168</v>
      </c>
      <c r="B44" s="20" t="s">
        <v>3</v>
      </c>
      <c r="C44" s="21"/>
      <c r="D44" s="22"/>
      <c r="E44" s="17" t="s">
        <v>4</v>
      </c>
      <c r="F44" s="20" t="s">
        <v>5</v>
      </c>
      <c r="G44" s="38" t="s">
        <v>6</v>
      </c>
      <c r="H44" s="39"/>
    </row>
    <row r="45" spans="1:8" ht="20.100000000000001" customHeight="1" x14ac:dyDescent="0.25">
      <c r="A45" s="18"/>
      <c r="B45" s="23"/>
      <c r="C45" s="12"/>
      <c r="D45" s="24"/>
      <c r="E45" s="18"/>
      <c r="F45" s="23"/>
      <c r="G45" s="40" t="s">
        <v>0</v>
      </c>
      <c r="H45" s="40" t="s">
        <v>1</v>
      </c>
    </row>
    <row r="46" spans="1:8" ht="33.75" customHeight="1" x14ac:dyDescent="0.25">
      <c r="A46" s="33" t="s">
        <v>12</v>
      </c>
      <c r="B46" s="34" t="s">
        <v>123</v>
      </c>
      <c r="C46" s="32" t="s">
        <v>9</v>
      </c>
      <c r="D46" s="35" t="s">
        <v>11</v>
      </c>
      <c r="E46" s="36" t="s">
        <v>124</v>
      </c>
      <c r="F46" s="37">
        <v>6.7</v>
      </c>
      <c r="G46" s="7">
        <v>0</v>
      </c>
      <c r="H46" s="7">
        <f t="shared" ref="H46:H89" si="1">G46*1.21</f>
        <v>0</v>
      </c>
    </row>
    <row r="47" spans="1:8" ht="14.25" customHeight="1" x14ac:dyDescent="0.25">
      <c r="A47" s="19" t="s">
        <v>13</v>
      </c>
      <c r="B47" s="25" t="s">
        <v>86</v>
      </c>
      <c r="C47" s="16" t="s">
        <v>9</v>
      </c>
      <c r="D47" s="26">
        <v>1</v>
      </c>
      <c r="E47" s="27" t="s">
        <v>50</v>
      </c>
      <c r="F47" s="28">
        <v>4.58</v>
      </c>
      <c r="G47" s="6">
        <v>0</v>
      </c>
      <c r="H47" s="6">
        <f t="shared" si="1"/>
        <v>0</v>
      </c>
    </row>
    <row r="48" spans="1:8" ht="14.25" customHeight="1" x14ac:dyDescent="0.25">
      <c r="A48" s="19" t="s">
        <v>14</v>
      </c>
      <c r="B48" s="25">
        <v>1272</v>
      </c>
      <c r="C48" s="16" t="s">
        <v>9</v>
      </c>
      <c r="D48" s="26">
        <v>1</v>
      </c>
      <c r="E48" s="27" t="s">
        <v>125</v>
      </c>
      <c r="F48" s="28">
        <v>5</v>
      </c>
      <c r="G48" s="6">
        <v>0</v>
      </c>
      <c r="H48" s="6">
        <f t="shared" si="1"/>
        <v>0</v>
      </c>
    </row>
    <row r="49" spans="1:8" ht="14.25" customHeight="1" x14ac:dyDescent="0.25">
      <c r="A49" s="19" t="s">
        <v>15</v>
      </c>
      <c r="B49" s="25">
        <v>1296</v>
      </c>
      <c r="C49" s="16" t="s">
        <v>9</v>
      </c>
      <c r="D49" s="26">
        <v>1</v>
      </c>
      <c r="E49" s="27" t="s">
        <v>51</v>
      </c>
      <c r="F49" s="28">
        <v>8.5</v>
      </c>
      <c r="G49" s="6">
        <v>0</v>
      </c>
      <c r="H49" s="6">
        <f t="shared" si="1"/>
        <v>0</v>
      </c>
    </row>
    <row r="50" spans="1:8" ht="14.25" customHeight="1" x14ac:dyDescent="0.25">
      <c r="A50" s="19" t="s">
        <v>16</v>
      </c>
      <c r="B50" s="25" t="s">
        <v>127</v>
      </c>
      <c r="C50" s="16" t="s">
        <v>9</v>
      </c>
      <c r="D50" s="26">
        <v>2</v>
      </c>
      <c r="E50" s="27" t="s">
        <v>126</v>
      </c>
      <c r="F50" s="28">
        <v>3</v>
      </c>
      <c r="G50" s="6">
        <v>0</v>
      </c>
      <c r="H50" s="6">
        <f t="shared" si="1"/>
        <v>0</v>
      </c>
    </row>
    <row r="51" spans="1:8" ht="14.25" customHeight="1" x14ac:dyDescent="0.25">
      <c r="A51" s="19" t="s">
        <v>17</v>
      </c>
      <c r="B51" s="25" t="s">
        <v>128</v>
      </c>
      <c r="C51" s="16" t="s">
        <v>9</v>
      </c>
      <c r="D51" s="26">
        <v>1</v>
      </c>
      <c r="E51" s="27" t="s">
        <v>130</v>
      </c>
      <c r="F51" s="28">
        <v>6.08</v>
      </c>
      <c r="G51" s="6">
        <v>0</v>
      </c>
      <c r="H51" s="6">
        <f t="shared" si="1"/>
        <v>0</v>
      </c>
    </row>
    <row r="52" spans="1:8" ht="14.25" customHeight="1" x14ac:dyDescent="0.25">
      <c r="A52" s="19" t="s">
        <v>18</v>
      </c>
      <c r="B52" s="25" t="s">
        <v>129</v>
      </c>
      <c r="C52" s="16" t="s">
        <v>9</v>
      </c>
      <c r="D52" s="26">
        <v>2</v>
      </c>
      <c r="E52" s="27" t="s">
        <v>52</v>
      </c>
      <c r="F52" s="28">
        <v>3.05</v>
      </c>
      <c r="G52" s="6">
        <v>0</v>
      </c>
      <c r="H52" s="6">
        <f t="shared" si="1"/>
        <v>0</v>
      </c>
    </row>
    <row r="53" spans="1:8" ht="14.25" customHeight="1" x14ac:dyDescent="0.25">
      <c r="A53" s="19" t="s">
        <v>19</v>
      </c>
      <c r="B53" s="25" t="s">
        <v>131</v>
      </c>
      <c r="C53" s="16" t="s">
        <v>9</v>
      </c>
      <c r="D53" s="26">
        <v>2</v>
      </c>
      <c r="E53" s="27" t="s">
        <v>53</v>
      </c>
      <c r="F53" s="28">
        <v>9.9</v>
      </c>
      <c r="G53" s="6">
        <v>0</v>
      </c>
      <c r="H53" s="6">
        <f t="shared" si="1"/>
        <v>0</v>
      </c>
    </row>
    <row r="54" spans="1:8" ht="14.25" customHeight="1" x14ac:dyDescent="0.25">
      <c r="A54" s="19" t="s">
        <v>20</v>
      </c>
      <c r="B54" s="25" t="s">
        <v>131</v>
      </c>
      <c r="C54" s="16" t="s">
        <v>9</v>
      </c>
      <c r="D54" s="26">
        <v>4</v>
      </c>
      <c r="E54" s="27" t="s">
        <v>54</v>
      </c>
      <c r="F54" s="28">
        <v>2.2000000000000002</v>
      </c>
      <c r="G54" s="6">
        <v>0</v>
      </c>
      <c r="H54" s="6">
        <f t="shared" si="1"/>
        <v>0</v>
      </c>
    </row>
    <row r="55" spans="1:8" ht="33.75" customHeight="1" x14ac:dyDescent="0.25">
      <c r="A55" s="33" t="s">
        <v>21</v>
      </c>
      <c r="B55" s="34" t="s">
        <v>132</v>
      </c>
      <c r="C55" s="32" t="s">
        <v>9</v>
      </c>
      <c r="D55" s="35">
        <v>3</v>
      </c>
      <c r="E55" s="36" t="s">
        <v>134</v>
      </c>
      <c r="F55" s="37">
        <v>6.95</v>
      </c>
      <c r="G55" s="7">
        <v>0</v>
      </c>
      <c r="H55" s="7">
        <f t="shared" si="1"/>
        <v>0</v>
      </c>
    </row>
    <row r="56" spans="1:8" ht="14.25" customHeight="1" x14ac:dyDescent="0.25">
      <c r="A56" s="19" t="s">
        <v>22</v>
      </c>
      <c r="B56" s="25" t="s">
        <v>133</v>
      </c>
      <c r="C56" s="16" t="s">
        <v>9</v>
      </c>
      <c r="D56" s="26">
        <v>1</v>
      </c>
      <c r="E56" s="27" t="s">
        <v>135</v>
      </c>
      <c r="F56" s="28">
        <v>9.6999999999999993</v>
      </c>
      <c r="G56" s="6">
        <v>0</v>
      </c>
      <c r="H56" s="6">
        <f t="shared" si="1"/>
        <v>0</v>
      </c>
    </row>
    <row r="57" spans="1:8" ht="14.25" customHeight="1" x14ac:dyDescent="0.25">
      <c r="A57" s="19" t="s">
        <v>34</v>
      </c>
      <c r="B57" s="25">
        <v>1924</v>
      </c>
      <c r="C57" s="16" t="s">
        <v>9</v>
      </c>
      <c r="D57" s="26">
        <v>1</v>
      </c>
      <c r="E57" s="27" t="s">
        <v>136</v>
      </c>
      <c r="F57" s="28">
        <v>3.15</v>
      </c>
      <c r="G57" s="6">
        <v>0</v>
      </c>
      <c r="H57" s="6">
        <f t="shared" si="1"/>
        <v>0</v>
      </c>
    </row>
    <row r="58" spans="1:8" ht="14.25" customHeight="1" x14ac:dyDescent="0.25">
      <c r="A58" s="19" t="s">
        <v>38</v>
      </c>
      <c r="B58" s="25">
        <v>11227</v>
      </c>
      <c r="C58" s="16" t="s">
        <v>9</v>
      </c>
      <c r="D58" s="26">
        <v>2</v>
      </c>
      <c r="E58" s="27" t="s">
        <v>137</v>
      </c>
      <c r="F58" s="28">
        <v>6</v>
      </c>
      <c r="G58" s="6">
        <v>0</v>
      </c>
      <c r="H58" s="6">
        <f t="shared" si="1"/>
        <v>0</v>
      </c>
    </row>
    <row r="59" spans="1:8" ht="14.25" customHeight="1" x14ac:dyDescent="0.25">
      <c r="A59" s="19" t="s">
        <v>39</v>
      </c>
      <c r="B59" s="25">
        <v>11232</v>
      </c>
      <c r="C59" s="16" t="s">
        <v>9</v>
      </c>
      <c r="D59" s="26">
        <v>1</v>
      </c>
      <c r="E59" s="27" t="s">
        <v>55</v>
      </c>
      <c r="F59" s="28">
        <v>10</v>
      </c>
      <c r="G59" s="6">
        <v>0</v>
      </c>
      <c r="H59" s="6">
        <f t="shared" si="1"/>
        <v>0</v>
      </c>
    </row>
    <row r="60" spans="1:8" ht="14.25" customHeight="1" x14ac:dyDescent="0.25">
      <c r="A60" s="19" t="s">
        <v>41</v>
      </c>
      <c r="B60" s="25">
        <v>11244</v>
      </c>
      <c r="C60" s="16" t="s">
        <v>9</v>
      </c>
      <c r="D60" s="26">
        <v>1</v>
      </c>
      <c r="E60" s="27" t="s">
        <v>56</v>
      </c>
      <c r="F60" s="28">
        <v>7.98</v>
      </c>
      <c r="G60" s="6">
        <v>0</v>
      </c>
      <c r="H60" s="6">
        <f t="shared" si="1"/>
        <v>0</v>
      </c>
    </row>
    <row r="61" spans="1:8" ht="14.25" customHeight="1" x14ac:dyDescent="0.25">
      <c r="A61" s="19" t="s">
        <v>43</v>
      </c>
      <c r="B61" s="25">
        <v>11244</v>
      </c>
      <c r="C61" s="16" t="s">
        <v>9</v>
      </c>
      <c r="D61" s="26">
        <v>2</v>
      </c>
      <c r="E61" s="27" t="s">
        <v>138</v>
      </c>
      <c r="F61" s="28">
        <v>4.05</v>
      </c>
      <c r="G61" s="6">
        <v>0</v>
      </c>
      <c r="H61" s="6">
        <f t="shared" si="1"/>
        <v>0</v>
      </c>
    </row>
    <row r="62" spans="1:8" ht="14.25" customHeight="1" x14ac:dyDescent="0.25">
      <c r="A62" s="19" t="s">
        <v>45</v>
      </c>
      <c r="B62" s="25">
        <v>11253</v>
      </c>
      <c r="C62" s="16" t="s">
        <v>9</v>
      </c>
      <c r="D62" s="26">
        <v>1</v>
      </c>
      <c r="E62" s="27" t="s">
        <v>139</v>
      </c>
      <c r="F62" s="28">
        <v>5.6</v>
      </c>
      <c r="G62" s="6">
        <v>0</v>
      </c>
      <c r="H62" s="6">
        <f t="shared" si="1"/>
        <v>0</v>
      </c>
    </row>
    <row r="63" spans="1:8" ht="14.25" customHeight="1" x14ac:dyDescent="0.25">
      <c r="A63" s="19" t="s">
        <v>48</v>
      </c>
      <c r="B63" s="25">
        <v>11255</v>
      </c>
      <c r="C63" s="16" t="s">
        <v>9</v>
      </c>
      <c r="D63" s="26">
        <v>2</v>
      </c>
      <c r="E63" s="27" t="s">
        <v>140</v>
      </c>
      <c r="F63" s="28">
        <v>2.95</v>
      </c>
      <c r="G63" s="6">
        <v>0</v>
      </c>
      <c r="H63" s="6">
        <f t="shared" si="1"/>
        <v>0</v>
      </c>
    </row>
    <row r="64" spans="1:8" ht="14.25" customHeight="1" x14ac:dyDescent="0.25">
      <c r="A64" s="19" t="s">
        <v>49</v>
      </c>
      <c r="B64" s="25">
        <v>12419</v>
      </c>
      <c r="C64" s="16" t="s">
        <v>9</v>
      </c>
      <c r="D64" s="26">
        <v>1</v>
      </c>
      <c r="E64" s="27" t="s">
        <v>57</v>
      </c>
      <c r="F64" s="28">
        <v>3.4</v>
      </c>
      <c r="G64" s="6">
        <v>0</v>
      </c>
      <c r="H64" s="6">
        <f t="shared" si="1"/>
        <v>0</v>
      </c>
    </row>
    <row r="65" spans="1:8" ht="14.25" customHeight="1" x14ac:dyDescent="0.25">
      <c r="A65" s="19" t="s">
        <v>60</v>
      </c>
      <c r="B65" s="25">
        <v>12420</v>
      </c>
      <c r="C65" s="16" t="s">
        <v>9</v>
      </c>
      <c r="D65" s="26">
        <v>2</v>
      </c>
      <c r="E65" s="27" t="s">
        <v>141</v>
      </c>
      <c r="F65" s="28">
        <v>3.95</v>
      </c>
      <c r="G65" s="6">
        <v>0</v>
      </c>
      <c r="H65" s="6">
        <f t="shared" si="1"/>
        <v>0</v>
      </c>
    </row>
    <row r="66" spans="1:8" ht="14.25" customHeight="1" x14ac:dyDescent="0.25">
      <c r="A66" s="19" t="s">
        <v>61</v>
      </c>
      <c r="B66" s="25">
        <v>12813</v>
      </c>
      <c r="C66" s="16" t="s">
        <v>9</v>
      </c>
      <c r="D66" s="26">
        <v>1</v>
      </c>
      <c r="E66" s="27" t="s">
        <v>142</v>
      </c>
      <c r="F66" s="28">
        <v>3.09</v>
      </c>
      <c r="G66" s="6">
        <v>0</v>
      </c>
      <c r="H66" s="6">
        <f t="shared" si="1"/>
        <v>0</v>
      </c>
    </row>
    <row r="67" spans="1:8" ht="14.25" customHeight="1" x14ac:dyDescent="0.25">
      <c r="A67" s="19" t="s">
        <v>62</v>
      </c>
      <c r="B67" s="25">
        <v>12813</v>
      </c>
      <c r="C67" s="16" t="s">
        <v>9</v>
      </c>
      <c r="D67" s="26">
        <v>2</v>
      </c>
      <c r="E67" s="27" t="s">
        <v>58</v>
      </c>
      <c r="F67" s="28">
        <v>12</v>
      </c>
      <c r="G67" s="6">
        <v>0</v>
      </c>
      <c r="H67" s="6">
        <f t="shared" si="1"/>
        <v>0</v>
      </c>
    </row>
    <row r="68" spans="1:8" ht="14.25" customHeight="1" x14ac:dyDescent="0.25">
      <c r="A68" s="19" t="s">
        <v>63</v>
      </c>
      <c r="B68" s="25">
        <v>12813</v>
      </c>
      <c r="C68" s="16" t="s">
        <v>9</v>
      </c>
      <c r="D68" s="26">
        <v>4</v>
      </c>
      <c r="E68" s="27" t="s">
        <v>59</v>
      </c>
      <c r="F68" s="28">
        <v>2.6</v>
      </c>
      <c r="G68" s="6">
        <v>0</v>
      </c>
      <c r="H68" s="6">
        <f t="shared" si="1"/>
        <v>0</v>
      </c>
    </row>
    <row r="69" spans="1:8" ht="33.75" customHeight="1" x14ac:dyDescent="0.25">
      <c r="A69" s="33" t="s">
        <v>64</v>
      </c>
      <c r="B69" s="34">
        <v>12818</v>
      </c>
      <c r="C69" s="32" t="s">
        <v>9</v>
      </c>
      <c r="D69" s="35">
        <v>2</v>
      </c>
      <c r="E69" s="36" t="s">
        <v>143</v>
      </c>
      <c r="F69" s="37">
        <v>2.6</v>
      </c>
      <c r="G69" s="7">
        <v>0</v>
      </c>
      <c r="H69" s="7">
        <f t="shared" si="1"/>
        <v>0</v>
      </c>
    </row>
    <row r="70" spans="1:8" ht="14.25" customHeight="1" x14ac:dyDescent="0.25">
      <c r="A70" s="19" t="s">
        <v>65</v>
      </c>
      <c r="B70" s="25">
        <v>12824</v>
      </c>
      <c r="C70" s="16" t="s">
        <v>9</v>
      </c>
      <c r="D70" s="26">
        <v>1</v>
      </c>
      <c r="E70" s="27" t="s">
        <v>77</v>
      </c>
      <c r="F70" s="28">
        <v>6.6</v>
      </c>
      <c r="G70" s="6">
        <v>0</v>
      </c>
      <c r="H70" s="6">
        <f t="shared" si="1"/>
        <v>0</v>
      </c>
    </row>
    <row r="71" spans="1:8" ht="14.25" customHeight="1" x14ac:dyDescent="0.25">
      <c r="A71" s="19" t="s">
        <v>66</v>
      </c>
      <c r="B71" s="25">
        <v>12824</v>
      </c>
      <c r="C71" s="16" t="s">
        <v>9</v>
      </c>
      <c r="D71" s="26">
        <v>2</v>
      </c>
      <c r="E71" s="27" t="s">
        <v>144</v>
      </c>
      <c r="F71" s="28">
        <v>4.0999999999999996</v>
      </c>
      <c r="G71" s="6">
        <v>0</v>
      </c>
      <c r="H71" s="6">
        <f t="shared" si="1"/>
        <v>0</v>
      </c>
    </row>
    <row r="72" spans="1:8" ht="14.25" customHeight="1" x14ac:dyDescent="0.25">
      <c r="A72" s="19" t="s">
        <v>67</v>
      </c>
      <c r="B72" s="25">
        <v>12917</v>
      </c>
      <c r="C72" s="16" t="s">
        <v>9</v>
      </c>
      <c r="D72" s="26">
        <v>3</v>
      </c>
      <c r="E72" s="27" t="s">
        <v>78</v>
      </c>
      <c r="F72" s="28">
        <v>4.3499999999999996</v>
      </c>
      <c r="G72" s="6">
        <v>0</v>
      </c>
      <c r="H72" s="6">
        <f t="shared" si="1"/>
        <v>0</v>
      </c>
    </row>
    <row r="73" spans="1:8" ht="14.25" customHeight="1" x14ac:dyDescent="0.25">
      <c r="A73" s="19" t="s">
        <v>68</v>
      </c>
      <c r="B73" s="25">
        <v>12918</v>
      </c>
      <c r="C73" s="16" t="s">
        <v>9</v>
      </c>
      <c r="D73" s="26">
        <v>1</v>
      </c>
      <c r="E73" s="27" t="s">
        <v>145</v>
      </c>
      <c r="F73" s="28">
        <v>5.9</v>
      </c>
      <c r="G73" s="6">
        <v>0</v>
      </c>
      <c r="H73" s="6">
        <f t="shared" si="1"/>
        <v>0</v>
      </c>
    </row>
    <row r="74" spans="1:8" ht="14.25" customHeight="1" x14ac:dyDescent="0.25">
      <c r="A74" s="19" t="s">
        <v>69</v>
      </c>
      <c r="B74" s="25">
        <v>12919</v>
      </c>
      <c r="C74" s="16" t="s">
        <v>9</v>
      </c>
      <c r="D74" s="26">
        <v>1</v>
      </c>
      <c r="E74" s="27" t="s">
        <v>146</v>
      </c>
      <c r="F74" s="28">
        <v>4.95</v>
      </c>
      <c r="G74" s="6">
        <v>0</v>
      </c>
      <c r="H74" s="6">
        <f t="shared" si="1"/>
        <v>0</v>
      </c>
    </row>
    <row r="75" spans="1:8" ht="14.25" customHeight="1" x14ac:dyDescent="0.25">
      <c r="A75" s="19" t="s">
        <v>70</v>
      </c>
      <c r="B75" s="25">
        <v>12919</v>
      </c>
      <c r="C75" s="16" t="s">
        <v>9</v>
      </c>
      <c r="D75" s="26">
        <v>2</v>
      </c>
      <c r="E75" s="27" t="s">
        <v>79</v>
      </c>
      <c r="F75" s="28">
        <v>3</v>
      </c>
      <c r="G75" s="6">
        <v>0</v>
      </c>
      <c r="H75" s="6">
        <f t="shared" si="1"/>
        <v>0</v>
      </c>
    </row>
    <row r="76" spans="1:8" ht="14.25" customHeight="1" x14ac:dyDescent="0.25">
      <c r="A76" s="19" t="s">
        <v>71</v>
      </c>
      <c r="B76" s="25">
        <v>12920</v>
      </c>
      <c r="C76" s="16" t="s">
        <v>9</v>
      </c>
      <c r="D76" s="26">
        <v>1</v>
      </c>
      <c r="E76" s="27" t="s">
        <v>80</v>
      </c>
      <c r="F76" s="28">
        <v>34.9</v>
      </c>
      <c r="G76" s="6">
        <v>0</v>
      </c>
      <c r="H76" s="6">
        <f t="shared" si="1"/>
        <v>0</v>
      </c>
    </row>
    <row r="77" spans="1:8" ht="14.25" customHeight="1" x14ac:dyDescent="0.25">
      <c r="A77" s="19" t="s">
        <v>72</v>
      </c>
      <c r="B77" s="25">
        <v>12920</v>
      </c>
      <c r="C77" s="16" t="s">
        <v>9</v>
      </c>
      <c r="D77" s="26">
        <v>2</v>
      </c>
      <c r="E77" s="27" t="s">
        <v>81</v>
      </c>
      <c r="F77" s="28">
        <v>4.6100000000000003</v>
      </c>
      <c r="G77" s="6">
        <v>0</v>
      </c>
      <c r="H77" s="6">
        <f t="shared" si="1"/>
        <v>0</v>
      </c>
    </row>
    <row r="78" spans="1:8" ht="14.25" customHeight="1" x14ac:dyDescent="0.25">
      <c r="A78" s="19" t="s">
        <v>73</v>
      </c>
      <c r="B78" s="25">
        <v>12925</v>
      </c>
      <c r="C78" s="16" t="s">
        <v>9</v>
      </c>
      <c r="D78" s="26">
        <v>1</v>
      </c>
      <c r="E78" s="27" t="s">
        <v>147</v>
      </c>
      <c r="F78" s="28">
        <v>9.9</v>
      </c>
      <c r="G78" s="6">
        <v>0</v>
      </c>
      <c r="H78" s="6">
        <f t="shared" si="1"/>
        <v>0</v>
      </c>
    </row>
    <row r="79" spans="1:8" ht="14.25" customHeight="1" x14ac:dyDescent="0.25">
      <c r="A79" s="19" t="s">
        <v>74</v>
      </c>
      <c r="B79" s="25">
        <v>12925</v>
      </c>
      <c r="C79" s="16" t="s">
        <v>9</v>
      </c>
      <c r="D79" s="26">
        <v>2</v>
      </c>
      <c r="E79" s="27" t="s">
        <v>148</v>
      </c>
      <c r="F79" s="28">
        <v>11.55</v>
      </c>
      <c r="G79" s="6">
        <v>0</v>
      </c>
      <c r="H79" s="6">
        <f t="shared" si="1"/>
        <v>0</v>
      </c>
    </row>
    <row r="80" spans="1:8" ht="14.25" customHeight="1" x14ac:dyDescent="0.25">
      <c r="A80" s="19" t="s">
        <v>75</v>
      </c>
      <c r="B80" s="25">
        <v>12927</v>
      </c>
      <c r="C80" s="16" t="s">
        <v>9</v>
      </c>
      <c r="D80" s="26">
        <v>1</v>
      </c>
      <c r="E80" s="27" t="s">
        <v>149</v>
      </c>
      <c r="F80" s="28">
        <v>39.6</v>
      </c>
      <c r="G80" s="6">
        <v>0</v>
      </c>
      <c r="H80" s="6">
        <f t="shared" si="1"/>
        <v>0</v>
      </c>
    </row>
    <row r="81" spans="1:8" ht="14.25" customHeight="1" x14ac:dyDescent="0.25">
      <c r="A81" s="19" t="s">
        <v>76</v>
      </c>
      <c r="B81" s="25">
        <v>12927</v>
      </c>
      <c r="C81" s="16" t="s">
        <v>9</v>
      </c>
      <c r="D81" s="26">
        <v>2</v>
      </c>
      <c r="E81" s="27" t="s">
        <v>152</v>
      </c>
      <c r="F81" s="28">
        <v>3</v>
      </c>
      <c r="G81" s="6">
        <v>0</v>
      </c>
      <c r="H81" s="6">
        <f t="shared" si="1"/>
        <v>0</v>
      </c>
    </row>
    <row r="82" spans="1:8" ht="14.25" customHeight="1" x14ac:dyDescent="0.25">
      <c r="A82" s="19" t="s">
        <v>150</v>
      </c>
      <c r="B82" s="25">
        <v>12928</v>
      </c>
      <c r="C82" s="16" t="s">
        <v>9</v>
      </c>
      <c r="D82" s="26">
        <v>1</v>
      </c>
      <c r="E82" s="27" t="s">
        <v>82</v>
      </c>
      <c r="F82" s="28">
        <v>3.8</v>
      </c>
      <c r="G82" s="6">
        <v>0</v>
      </c>
      <c r="H82" s="6">
        <f t="shared" si="1"/>
        <v>0</v>
      </c>
    </row>
    <row r="83" spans="1:8" ht="14.25" customHeight="1" x14ac:dyDescent="0.25">
      <c r="A83" s="19" t="s">
        <v>151</v>
      </c>
      <c r="B83" s="25">
        <v>12934</v>
      </c>
      <c r="C83" s="16" t="s">
        <v>9</v>
      </c>
      <c r="D83" s="26">
        <v>1</v>
      </c>
      <c r="E83" s="27" t="s">
        <v>83</v>
      </c>
      <c r="F83" s="28">
        <v>2.2999999999999998</v>
      </c>
      <c r="G83" s="6">
        <v>0</v>
      </c>
      <c r="H83" s="6">
        <f t="shared" si="1"/>
        <v>0</v>
      </c>
    </row>
    <row r="84" spans="1:8" ht="14.25" customHeight="1" x14ac:dyDescent="0.25">
      <c r="A84" s="19" t="s">
        <v>153</v>
      </c>
      <c r="B84" s="25">
        <v>13035</v>
      </c>
      <c r="C84" s="16" t="s">
        <v>9</v>
      </c>
      <c r="D84" s="26">
        <v>1</v>
      </c>
      <c r="E84" s="27" t="s">
        <v>84</v>
      </c>
      <c r="F84" s="28">
        <v>7.5</v>
      </c>
      <c r="G84" s="6">
        <v>0</v>
      </c>
      <c r="H84" s="6">
        <f t="shared" si="1"/>
        <v>0</v>
      </c>
    </row>
    <row r="85" spans="1:8" ht="14.25" customHeight="1" x14ac:dyDescent="0.25">
      <c r="A85" s="19" t="s">
        <v>154</v>
      </c>
      <c r="B85" s="25">
        <v>13035</v>
      </c>
      <c r="C85" s="16" t="s">
        <v>9</v>
      </c>
      <c r="D85" s="26">
        <v>2</v>
      </c>
      <c r="E85" s="27" t="s">
        <v>156</v>
      </c>
      <c r="F85" s="28">
        <v>61</v>
      </c>
      <c r="G85" s="6">
        <v>0</v>
      </c>
      <c r="H85" s="6">
        <f t="shared" si="1"/>
        <v>0</v>
      </c>
    </row>
    <row r="86" spans="1:8" ht="14.25" customHeight="1" x14ac:dyDescent="0.25">
      <c r="A86" s="19" t="s">
        <v>155</v>
      </c>
      <c r="B86" s="25">
        <v>13036</v>
      </c>
      <c r="C86" s="16" t="s">
        <v>9</v>
      </c>
      <c r="D86" s="26">
        <v>1</v>
      </c>
      <c r="E86" s="27" t="s">
        <v>157</v>
      </c>
      <c r="F86" s="28">
        <v>4.95</v>
      </c>
      <c r="G86" s="6">
        <v>0</v>
      </c>
      <c r="H86" s="6">
        <f t="shared" si="1"/>
        <v>0</v>
      </c>
    </row>
    <row r="87" spans="1:8" ht="14.25" customHeight="1" x14ac:dyDescent="0.25">
      <c r="A87" s="19" t="s">
        <v>158</v>
      </c>
      <c r="B87" s="25">
        <v>13417</v>
      </c>
      <c r="C87" s="16" t="s">
        <v>9</v>
      </c>
      <c r="D87" s="26">
        <v>4</v>
      </c>
      <c r="E87" s="27" t="s">
        <v>25</v>
      </c>
      <c r="F87" s="28">
        <v>5.25</v>
      </c>
      <c r="G87" s="6">
        <v>0</v>
      </c>
      <c r="H87" s="6">
        <f t="shared" si="1"/>
        <v>0</v>
      </c>
    </row>
    <row r="88" spans="1:8" ht="14.25" customHeight="1" x14ac:dyDescent="0.25">
      <c r="A88" s="19" t="s">
        <v>159</v>
      </c>
      <c r="B88" s="25">
        <v>34771</v>
      </c>
      <c r="C88" s="16" t="s">
        <v>9</v>
      </c>
      <c r="D88" s="26">
        <v>1</v>
      </c>
      <c r="E88" s="27" t="s">
        <v>161</v>
      </c>
      <c r="F88" s="28">
        <v>3.45</v>
      </c>
      <c r="G88" s="6">
        <v>0</v>
      </c>
      <c r="H88" s="6">
        <f t="shared" si="1"/>
        <v>0</v>
      </c>
    </row>
    <row r="89" spans="1:8" ht="14.25" customHeight="1" x14ac:dyDescent="0.25">
      <c r="A89" s="19" t="s">
        <v>160</v>
      </c>
      <c r="B89" s="25">
        <v>34771</v>
      </c>
      <c r="C89" s="16" t="s">
        <v>9</v>
      </c>
      <c r="D89" s="26">
        <v>5</v>
      </c>
      <c r="E89" s="27" t="s">
        <v>85</v>
      </c>
      <c r="F89" s="28">
        <v>8</v>
      </c>
      <c r="G89" s="6">
        <v>0</v>
      </c>
      <c r="H89" s="6">
        <f t="shared" si="1"/>
        <v>0</v>
      </c>
    </row>
    <row r="90" spans="1:8" x14ac:dyDescent="0.25">
      <c r="A90" s="13" t="s">
        <v>162</v>
      </c>
      <c r="B90" s="13"/>
      <c r="C90" s="13"/>
      <c r="D90" s="13"/>
      <c r="E90" s="13"/>
      <c r="F90" s="13"/>
      <c r="G90" s="41">
        <f>SUM(G46:G89)</f>
        <v>0</v>
      </c>
      <c r="H90" s="41">
        <f>SUM(H46:H89)</f>
        <v>0</v>
      </c>
    </row>
    <row r="91" spans="1:8" x14ac:dyDescent="0.25">
      <c r="F91" s="15"/>
      <c r="G91" s="15"/>
      <c r="H91" s="15"/>
    </row>
    <row r="92" spans="1:8" x14ac:dyDescent="0.25">
      <c r="A92" s="42" t="s">
        <v>163</v>
      </c>
      <c r="B92" s="43"/>
      <c r="C92" s="43"/>
      <c r="D92" s="43"/>
      <c r="E92" s="43"/>
      <c r="F92" s="44"/>
      <c r="G92" s="48">
        <f>G41</f>
        <v>0</v>
      </c>
      <c r="H92" s="48">
        <f>H41</f>
        <v>0</v>
      </c>
    </row>
    <row r="93" spans="1:8" x14ac:dyDescent="0.25">
      <c r="A93" s="8" t="s">
        <v>164</v>
      </c>
      <c r="B93" s="50"/>
      <c r="C93" s="50"/>
      <c r="D93" s="50"/>
      <c r="E93" s="50"/>
      <c r="F93" s="51"/>
      <c r="G93" s="5">
        <f>G90</f>
        <v>0</v>
      </c>
      <c r="H93" s="5">
        <f>H90</f>
        <v>0</v>
      </c>
    </row>
    <row r="94" spans="1:8" x14ac:dyDescent="0.25">
      <c r="A94" s="45" t="s">
        <v>165</v>
      </c>
      <c r="B94" s="46"/>
      <c r="C94" s="46"/>
      <c r="D94" s="46"/>
      <c r="E94" s="46"/>
      <c r="F94" s="47"/>
      <c r="G94" s="49">
        <f>SUM(G92:G93)</f>
        <v>0</v>
      </c>
      <c r="H94" s="49">
        <f>SUM(H92:H93)</f>
        <v>0</v>
      </c>
    </row>
  </sheetData>
  <mergeCells count="19">
    <mergeCell ref="A92:F92"/>
    <mergeCell ref="A93:F93"/>
    <mergeCell ref="A94:F94"/>
    <mergeCell ref="F91:H91"/>
    <mergeCell ref="A41:F41"/>
    <mergeCell ref="A90:F90"/>
    <mergeCell ref="A44:A45"/>
    <mergeCell ref="G5:H5"/>
    <mergeCell ref="F44:F45"/>
    <mergeCell ref="G44:H44"/>
    <mergeCell ref="A42:H42"/>
    <mergeCell ref="A1:H1"/>
    <mergeCell ref="A2:H2"/>
    <mergeCell ref="A5:A6"/>
    <mergeCell ref="B5:D6"/>
    <mergeCell ref="E44:E45"/>
    <mergeCell ref="F5:F6"/>
    <mergeCell ref="E5:E6"/>
    <mergeCell ref="B44:D45"/>
  </mergeCells>
  <pageMargins left="0.39370078740157483" right="0.39370078740157483" top="0.39370078740157483" bottom="0.39370078740157483" header="0" footer="0"/>
  <pageSetup paperSize="9" scale="81" fitToHeight="0" orientation="portrait" r:id="rId1"/>
  <headerFooter>
    <oddHeader>&amp;RPříloha A3</oddHeader>
  </headerFooter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 PE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Baranovič Dušan</cp:lastModifiedBy>
  <cp:lastPrinted>2020-02-20T15:22:56Z</cp:lastPrinted>
  <dcterms:created xsi:type="dcterms:W3CDTF">2010-03-05T09:41:12Z</dcterms:created>
  <dcterms:modified xsi:type="dcterms:W3CDTF">2020-02-20T15:25:11Z</dcterms:modified>
</cp:coreProperties>
</file>