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00" yWindow="4182" windowWidth="17869" windowHeight="5209"/>
  </bookViews>
  <sheets>
    <sheet name="2 JI" sheetId="3" r:id="rId1"/>
  </sheets>
  <definedNames>
    <definedName name="_xlnm.Print_Area" localSheetId="0">'2 JI'!$A$1:$H$48</definedName>
  </definedNames>
  <calcPr calcId="152511"/>
</workbook>
</file>

<file path=xl/calcChain.xml><?xml version="1.0" encoding="utf-8"?>
<calcChain xmlns="http://schemas.openxmlformats.org/spreadsheetml/2006/main">
  <c r="H43" i="3" l="1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G44" i="3"/>
  <c r="G47" i="3" s="1"/>
  <c r="G20" i="3"/>
  <c r="G46" i="3" s="1"/>
  <c r="H20" i="3" l="1"/>
  <c r="H46" i="3" s="1"/>
  <c r="H44" i="3"/>
  <c r="H47" i="3" s="1"/>
  <c r="G48" i="3"/>
  <c r="H48" i="3" l="1"/>
</calcChain>
</file>

<file path=xl/sharedStrings.xml><?xml version="1.0" encoding="utf-8"?>
<sst xmlns="http://schemas.openxmlformats.org/spreadsheetml/2006/main" count="183" uniqueCount="107">
  <si>
    <t>Mosty na silnicích II. třídy :</t>
  </si>
  <si>
    <t>Evidenční číslo               mostu</t>
  </si>
  <si>
    <t>Název mostu dle BMS</t>
  </si>
  <si>
    <t>Délka přemostění    (m)</t>
  </si>
  <si>
    <t>bez DPH</t>
  </si>
  <si>
    <t>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</si>
  <si>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</si>
  <si>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</si>
  <si>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</si>
  <si>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</si>
  <si>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</si>
  <si>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</si>
  <si>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</si>
  <si>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</si>
  <si>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</si>
  <si>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</si>
  <si>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</si>
  <si>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</si>
  <si>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</si>
  <si>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Mezisoučet v Kč :</t>
  </si>
  <si>
    <t>Mosty na silnicích III. třídy :</t>
  </si>
  <si>
    <t>14.</t>
  </si>
  <si>
    <t>15.</t>
  </si>
  <si>
    <t>16.</t>
  </si>
  <si>
    <t>17.</t>
  </si>
  <si>
    <t>18.</t>
  </si>
  <si>
    <t>19.</t>
  </si>
  <si>
    <t>351</t>
  </si>
  <si>
    <t>2</t>
  </si>
  <si>
    <t>3</t>
  </si>
  <si>
    <t>1</t>
  </si>
  <si>
    <t>01945</t>
  </si>
  <si>
    <t>Jednotková cena   (Kč)</t>
  </si>
  <si>
    <t>Jednotková cena (Kč)</t>
  </si>
  <si>
    <t>005</t>
  </si>
  <si>
    <t>404</t>
  </si>
  <si>
    <t>602</t>
  </si>
  <si>
    <t>Most přes Švábovský potok před obcí Nová Ves</t>
  </si>
  <si>
    <t>Most přes Kozlovský potok v obci Luka nad Jihlavou</t>
  </si>
  <si>
    <t>13112</t>
  </si>
  <si>
    <t>151</t>
  </si>
  <si>
    <t>011</t>
  </si>
  <si>
    <t>348</t>
  </si>
  <si>
    <t>008</t>
  </si>
  <si>
    <t>017</t>
  </si>
  <si>
    <t>012</t>
  </si>
  <si>
    <t>016</t>
  </si>
  <si>
    <t>353</t>
  </si>
  <si>
    <t>028a</t>
  </si>
  <si>
    <t>004</t>
  </si>
  <si>
    <t>039</t>
  </si>
  <si>
    <t>040</t>
  </si>
  <si>
    <t>041</t>
  </si>
  <si>
    <t>042</t>
  </si>
  <si>
    <t>044</t>
  </si>
  <si>
    <t>Most přes Mlýnský náhon v obci Dobronín</t>
  </si>
  <si>
    <t>Most přes potok Balinku v obci Arnolec</t>
  </si>
  <si>
    <t>Most přes potok v Polné, ul. Havlíčkova</t>
  </si>
  <si>
    <t>Most přes  místní potok v obci Kamenice</t>
  </si>
  <si>
    <t>Most přes potok Šlapanka za obcí Jamné</t>
  </si>
  <si>
    <t>Most přes řeku Jihlavu v obci Luka nad Jihlavou</t>
  </si>
  <si>
    <t>Most přes místní potok za osadou Loudilka</t>
  </si>
  <si>
    <t>Most přes řeku Jihlava před obcí Helenín</t>
  </si>
  <si>
    <t>Most přes místní komunikaci před obcí Helenín</t>
  </si>
  <si>
    <t>Most přes trať ČD Jihlava-Brno před obcí Helenín</t>
  </si>
  <si>
    <t>Most přes řeku Jihlavu a železniční trať u obce Dvorce</t>
  </si>
  <si>
    <t>1311</t>
  </si>
  <si>
    <t>4038</t>
  </si>
  <si>
    <t>4051</t>
  </si>
  <si>
    <t>4073</t>
  </si>
  <si>
    <t>4074</t>
  </si>
  <si>
    <t>4</t>
  </si>
  <si>
    <t>03824</t>
  </si>
  <si>
    <t>13113</t>
  </si>
  <si>
    <t>34817</t>
  </si>
  <si>
    <t>34819</t>
  </si>
  <si>
    <t>40610</t>
  </si>
  <si>
    <t>40615</t>
  </si>
  <si>
    <t>40617</t>
  </si>
  <si>
    <t>40622</t>
  </si>
  <si>
    <t>3515</t>
  </si>
  <si>
    <t>Most přes silnici I/38 ve městě Jihlava</t>
  </si>
  <si>
    <t>Most přes potok Balinku v obci Jersín</t>
  </si>
  <si>
    <t>Most přes řeku Moravská Dyje v obci Žatec</t>
  </si>
  <si>
    <t>Most přes zátopní území v obci Puklice</t>
  </si>
  <si>
    <t>Most přes Přísecký potok v obci Předboř</t>
  </si>
  <si>
    <t>Most přes místní potok před obcí Luka nad Jihlavou</t>
  </si>
  <si>
    <t>Most přes potok Vápovku za obcí Bohuslavice</t>
  </si>
  <si>
    <t>Most přes místní potok v obci Zvolenovice</t>
  </si>
  <si>
    <t>Most přes Jiřínský potok před obcí Výskytná</t>
  </si>
  <si>
    <t>Most přes řeku Jihlava ve městě Jihlava</t>
  </si>
  <si>
    <t>Most přes Smrčenský potok ve městě Jihlava</t>
  </si>
  <si>
    <t>Most přes Bělokamenský potok za obcí Plandry</t>
  </si>
  <si>
    <t>Most přes Hejnický potok před obcí Branišov</t>
  </si>
  <si>
    <t>Most přes Zlatý potok v obci Kamenná</t>
  </si>
  <si>
    <t>Most přes místní potok za obcí Dobronín</t>
  </si>
  <si>
    <t>Most přes výtok z Ulického rybníku ve městě Telč</t>
  </si>
  <si>
    <t>Most přes výtok z ryb. Hamr,potok Myslůvka před obcí Dobrá Voda</t>
  </si>
  <si>
    <t>Most přes potok Myslůvku v obci Kostelní Myslová</t>
  </si>
  <si>
    <t>Most přes řeku Moravská Dyje v obci Černíč</t>
  </si>
  <si>
    <t>Mosty na silnicích II. třídy</t>
  </si>
  <si>
    <t>Mosty na silnicích III. třídy</t>
  </si>
  <si>
    <t>-</t>
  </si>
  <si>
    <t>Součet cen za mosty na silnicích II. a III. tříd (v Kč)</t>
  </si>
  <si>
    <t>Poř.č.</t>
  </si>
  <si>
    <t>Struktura ceny plnění a seznam mostů určených k provedení HPM v roce 2020</t>
  </si>
  <si>
    <t>Část 2 - Okres Jihlava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</si>
</sst>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 applyAlignment="1"/>
    <xf numFmtId="0" fontId="2" fillId="0" borderId="0" xfId="0" applyFont="1"/>
    <xf numFmtId="0" fontId="3" fillId="0" borderId="3" xfId="0" applyFont="1" applyBorder="1" applyAlignment="1">
      <alignment horizontal="center"/>
    </xf>
    <xf numFmtId="0" fontId="2" fillId="2" borderId="4" xfId="0" quotePrefix="1" applyNumberFormat="1" applyFont="1" applyFill="1" applyBorder="1"/>
    <xf numFmtId="0" fontId="2" fillId="0" borderId="3" xfId="0" applyFont="1" applyBorder="1" applyAlignment="1">
      <alignment wrapText="1"/>
    </xf>
    <xf numFmtId="0" fontId="4" fillId="0" borderId="0" xfId="0" applyFont="1" applyBorder="1"/>
    <xf numFmtId="0" fontId="1" fillId="0" borderId="0" xfId="0" applyFont="1" applyBorder="1" applyAlignment="1">
      <alignment horizontal="right" vertical="center"/>
    </xf>
    <xf numFmtId="3" fontId="4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/>
    <xf numFmtId="0" fontId="2" fillId="0" borderId="0" xfId="0" applyFont="1" applyBorder="1"/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/>
    <xf numFmtId="4" fontId="2" fillId="0" borderId="3" xfId="0" applyNumberFormat="1" applyFont="1" applyBorder="1"/>
    <xf numFmtId="0" fontId="2" fillId="2" borderId="8" xfId="0" quotePrefix="1" applyNumberFormat="1" applyFont="1" applyFill="1" applyBorder="1" applyAlignment="1">
      <alignment horizontal="center"/>
    </xf>
    <xf numFmtId="0" fontId="2" fillId="2" borderId="5" xfId="0" quotePrefix="1" applyNumberFormat="1" applyFont="1" applyFill="1" applyBorder="1"/>
    <xf numFmtId="2" fontId="2" fillId="2" borderId="4" xfId="0" applyNumberFormat="1" applyFont="1" applyFill="1" applyBorder="1" applyAlignment="1">
      <alignment horizontal="right"/>
    </xf>
    <xf numFmtId="4" fontId="1" fillId="0" borderId="1" xfId="0" applyNumberFormat="1" applyFont="1" applyBorder="1"/>
    <xf numFmtId="4" fontId="2" fillId="0" borderId="6" xfId="0" applyNumberFormat="1" applyFont="1" applyBorder="1"/>
    <xf numFmtId="4" fontId="5" fillId="0" borderId="1" xfId="0" applyNumberFormat="1" applyFont="1" applyBorder="1"/>
    <xf numFmtId="2" fontId="2" fillId="0" borderId="6" xfId="0" applyNumberFormat="1" applyFont="1" applyBorder="1"/>
    <xf numFmtId="0" fontId="2" fillId="0" borderId="4" xfId="0" quotePrefix="1" applyNumberFormat="1" applyFont="1" applyBorder="1"/>
    <xf numFmtId="0" fontId="2" fillId="0" borderId="5" xfId="0" quotePrefix="1" applyNumberFormat="1" applyFont="1" applyBorder="1"/>
    <xf numFmtId="2" fontId="2" fillId="0" borderId="4" xfId="0" applyNumberFormat="1" applyFont="1" applyBorder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/>
    </xf>
    <xf numFmtId="0" fontId="4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1" fillId="0" borderId="3" xfId="0" applyNumberFormat="1" applyFont="1" applyBorder="1"/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showGridLines="0" tabSelected="1" zoomScale="108" zoomScaleNormal="108" workbookViewId="0">
      <selection activeCell="E11" sqref="E11"/>
    </sheetView>
  </sheetViews>
  <sheetFormatPr defaultColWidth="8.88671875" defaultRowHeight="15.65" x14ac:dyDescent="0.3"/>
  <cols>
    <col min="1" max="1" width="7.5546875" style="11" customWidth="1"/>
    <col min="2" max="2" width="5.6640625" style="11" customWidth="1"/>
    <col min="3" max="3" width="1.6640625" style="11" bestFit="1" customWidth="1"/>
    <col min="4" max="4" width="5.44140625" style="11" bestFit="1" customWidth="1"/>
    <col min="5" max="5" width="60.5546875" style="11" customWidth="1"/>
    <col min="6" max="6" width="22.33203125" style="11" customWidth="1"/>
    <col min="7" max="8" width="10.6640625" style="11" customWidth="1"/>
    <col min="9" max="16384" width="8.88671875" style="2"/>
  </cols>
  <sheetData>
    <row r="1" spans="1:8" x14ac:dyDescent="0.3">
      <c r="A1" s="35" t="s">
        <v>105</v>
      </c>
      <c r="B1" s="35"/>
      <c r="C1" s="35"/>
      <c r="D1" s="35"/>
      <c r="E1" s="35"/>
      <c r="F1" s="35"/>
      <c r="G1" s="35"/>
      <c r="H1" s="31"/>
    </row>
    <row r="2" spans="1:8" x14ac:dyDescent="0.3">
      <c r="A2" s="30" t="s">
        <v>106</v>
      </c>
      <c r="B2" s="30"/>
      <c r="C2" s="30"/>
      <c r="D2" s="30"/>
      <c r="E2" s="30"/>
      <c r="F2" s="30"/>
      <c r="G2" s="30"/>
      <c r="H2" s="31"/>
    </row>
    <row r="3" spans="1:8" x14ac:dyDescent="0.3">
      <c r="A3" s="35"/>
      <c r="B3" s="35"/>
      <c r="C3" s="35"/>
      <c r="D3" s="35"/>
      <c r="E3" s="35"/>
      <c r="F3" s="35"/>
      <c r="G3" s="35"/>
      <c r="H3" s="35"/>
    </row>
    <row r="4" spans="1:8" x14ac:dyDescent="0.3">
      <c r="A4" s="1" t="s">
        <v>0</v>
      </c>
      <c r="B4" s="1"/>
      <c r="C4" s="1"/>
      <c r="D4" s="1"/>
    </row>
    <row r="5" spans="1:8" ht="30.05" customHeight="1" x14ac:dyDescent="0.3">
      <c r="A5" s="32" t="s">
        <v>104</v>
      </c>
      <c r="B5" s="32" t="s">
        <v>1</v>
      </c>
      <c r="C5" s="32"/>
      <c r="D5" s="34"/>
      <c r="E5" s="32" t="s">
        <v>2</v>
      </c>
      <c r="F5" s="32" t="s">
        <v>3</v>
      </c>
      <c r="G5" s="33" t="s">
        <v>32</v>
      </c>
      <c r="H5" s="34"/>
    </row>
    <row r="6" spans="1:8" ht="20.05" customHeight="1" x14ac:dyDescent="0.3">
      <c r="A6" s="32"/>
      <c r="B6" s="32"/>
      <c r="C6" s="32"/>
      <c r="D6" s="34"/>
      <c r="E6" s="32"/>
      <c r="F6" s="42"/>
      <c r="G6" s="12" t="s">
        <v>4</v>
      </c>
      <c r="H6" s="12" t="s">
        <v>5</v>
      </c>
    </row>
    <row r="7" spans="1:8" x14ac:dyDescent="0.3">
      <c r="A7" s="3" t="s">
        <v>6</v>
      </c>
      <c r="B7" s="4" t="s">
        <v>40</v>
      </c>
      <c r="C7" s="17" t="s">
        <v>102</v>
      </c>
      <c r="D7" s="18" t="s">
        <v>41</v>
      </c>
      <c r="E7" s="5" t="s">
        <v>37</v>
      </c>
      <c r="F7" s="19">
        <v>3.78</v>
      </c>
      <c r="G7" s="9">
        <v>0</v>
      </c>
      <c r="H7" s="9">
        <f>G7*1.21</f>
        <v>0</v>
      </c>
    </row>
    <row r="8" spans="1:8" x14ac:dyDescent="0.3">
      <c r="A8" s="3" t="s">
        <v>7</v>
      </c>
      <c r="B8" s="4" t="s">
        <v>42</v>
      </c>
      <c r="C8" s="17" t="s">
        <v>102</v>
      </c>
      <c r="D8" s="18" t="s">
        <v>43</v>
      </c>
      <c r="E8" s="5" t="s">
        <v>55</v>
      </c>
      <c r="F8" s="19">
        <v>2.9</v>
      </c>
      <c r="G8" s="9">
        <v>0</v>
      </c>
      <c r="H8" s="9">
        <f t="shared" ref="H8:H19" si="0">G8*1.21</f>
        <v>0</v>
      </c>
    </row>
    <row r="9" spans="1:8" x14ac:dyDescent="0.3">
      <c r="A9" s="3" t="s">
        <v>8</v>
      </c>
      <c r="B9" s="4" t="s">
        <v>42</v>
      </c>
      <c r="C9" s="17" t="s">
        <v>102</v>
      </c>
      <c r="D9" s="18" t="s">
        <v>44</v>
      </c>
      <c r="E9" s="5" t="s">
        <v>56</v>
      </c>
      <c r="F9" s="19">
        <v>2.8</v>
      </c>
      <c r="G9" s="9">
        <v>0</v>
      </c>
      <c r="H9" s="9">
        <f t="shared" si="0"/>
        <v>0</v>
      </c>
    </row>
    <row r="10" spans="1:8" x14ac:dyDescent="0.3">
      <c r="A10" s="3" t="s">
        <v>9</v>
      </c>
      <c r="B10" s="4" t="s">
        <v>27</v>
      </c>
      <c r="C10" s="17" t="s">
        <v>102</v>
      </c>
      <c r="D10" s="18" t="s">
        <v>45</v>
      </c>
      <c r="E10" s="5" t="s">
        <v>57</v>
      </c>
      <c r="F10" s="19">
        <v>2.2999999999999998</v>
      </c>
      <c r="G10" s="9">
        <v>0</v>
      </c>
      <c r="H10" s="9">
        <f t="shared" si="0"/>
        <v>0</v>
      </c>
    </row>
    <row r="11" spans="1:8" x14ac:dyDescent="0.3">
      <c r="A11" s="3" t="s">
        <v>10</v>
      </c>
      <c r="B11" s="4" t="s">
        <v>27</v>
      </c>
      <c r="C11" s="17" t="s">
        <v>102</v>
      </c>
      <c r="D11" s="18" t="s">
        <v>46</v>
      </c>
      <c r="E11" s="5" t="s">
        <v>58</v>
      </c>
      <c r="F11" s="19">
        <v>4.0999999999999996</v>
      </c>
      <c r="G11" s="9">
        <v>0</v>
      </c>
      <c r="H11" s="9">
        <f t="shared" si="0"/>
        <v>0</v>
      </c>
    </row>
    <row r="12" spans="1:8" x14ac:dyDescent="0.3">
      <c r="A12" s="3" t="s">
        <v>11</v>
      </c>
      <c r="B12" s="4" t="s">
        <v>47</v>
      </c>
      <c r="C12" s="17" t="s">
        <v>102</v>
      </c>
      <c r="D12" s="18" t="s">
        <v>48</v>
      </c>
      <c r="E12" s="5" t="s">
        <v>59</v>
      </c>
      <c r="F12" s="19">
        <v>4.5199999999999996</v>
      </c>
      <c r="G12" s="9">
        <v>0</v>
      </c>
      <c r="H12" s="9">
        <f t="shared" si="0"/>
        <v>0</v>
      </c>
    </row>
    <row r="13" spans="1:8" x14ac:dyDescent="0.3">
      <c r="A13" s="3" t="s">
        <v>12</v>
      </c>
      <c r="B13" s="4" t="s">
        <v>35</v>
      </c>
      <c r="C13" s="17" t="s">
        <v>102</v>
      </c>
      <c r="D13" s="18" t="s">
        <v>49</v>
      </c>
      <c r="E13" s="5" t="s">
        <v>38</v>
      </c>
      <c r="F13" s="19">
        <v>9.9</v>
      </c>
      <c r="G13" s="9">
        <v>0</v>
      </c>
      <c r="H13" s="9">
        <f t="shared" si="0"/>
        <v>0</v>
      </c>
    </row>
    <row r="14" spans="1:8" x14ac:dyDescent="0.3">
      <c r="A14" s="3" t="s">
        <v>13</v>
      </c>
      <c r="B14" s="4" t="s">
        <v>35</v>
      </c>
      <c r="C14" s="17" t="s">
        <v>102</v>
      </c>
      <c r="D14" s="18" t="s">
        <v>34</v>
      </c>
      <c r="E14" s="5" t="s">
        <v>60</v>
      </c>
      <c r="F14" s="19">
        <v>25.1</v>
      </c>
      <c r="G14" s="9">
        <v>0</v>
      </c>
      <c r="H14" s="9">
        <f t="shared" si="0"/>
        <v>0</v>
      </c>
    </row>
    <row r="15" spans="1:8" x14ac:dyDescent="0.3">
      <c r="A15" s="3" t="s">
        <v>14</v>
      </c>
      <c r="B15" s="4" t="s">
        <v>36</v>
      </c>
      <c r="C15" s="17" t="s">
        <v>102</v>
      </c>
      <c r="D15" s="18" t="s">
        <v>50</v>
      </c>
      <c r="E15" s="5" t="s">
        <v>61</v>
      </c>
      <c r="F15" s="19">
        <v>3.05</v>
      </c>
      <c r="G15" s="9">
        <v>0</v>
      </c>
      <c r="H15" s="9">
        <f t="shared" si="0"/>
        <v>0</v>
      </c>
    </row>
    <row r="16" spans="1:8" x14ac:dyDescent="0.3">
      <c r="A16" s="3" t="s">
        <v>15</v>
      </c>
      <c r="B16" s="4" t="s">
        <v>36</v>
      </c>
      <c r="C16" s="17" t="s">
        <v>102</v>
      </c>
      <c r="D16" s="18" t="s">
        <v>51</v>
      </c>
      <c r="E16" s="5" t="s">
        <v>62</v>
      </c>
      <c r="F16" s="19">
        <v>36.25</v>
      </c>
      <c r="G16" s="9">
        <v>0</v>
      </c>
      <c r="H16" s="9">
        <f t="shared" si="0"/>
        <v>0</v>
      </c>
    </row>
    <row r="17" spans="1:8" x14ac:dyDescent="0.3">
      <c r="A17" s="3" t="s">
        <v>16</v>
      </c>
      <c r="B17" s="4" t="s">
        <v>36</v>
      </c>
      <c r="C17" s="17" t="s">
        <v>102</v>
      </c>
      <c r="D17" s="18" t="s">
        <v>52</v>
      </c>
      <c r="E17" s="5" t="s">
        <v>63</v>
      </c>
      <c r="F17" s="19">
        <v>15.27</v>
      </c>
      <c r="G17" s="9">
        <v>0</v>
      </c>
      <c r="H17" s="9">
        <f t="shared" si="0"/>
        <v>0</v>
      </c>
    </row>
    <row r="18" spans="1:8" x14ac:dyDescent="0.3">
      <c r="A18" s="3" t="s">
        <v>17</v>
      </c>
      <c r="B18" s="4" t="s">
        <v>36</v>
      </c>
      <c r="C18" s="17" t="s">
        <v>102</v>
      </c>
      <c r="D18" s="18" t="s">
        <v>53</v>
      </c>
      <c r="E18" s="5" t="s">
        <v>64</v>
      </c>
      <c r="F18" s="19">
        <v>35.22</v>
      </c>
      <c r="G18" s="9">
        <v>0</v>
      </c>
      <c r="H18" s="9">
        <f t="shared" si="0"/>
        <v>0</v>
      </c>
    </row>
    <row r="19" spans="1:8" x14ac:dyDescent="0.3">
      <c r="A19" s="3" t="s">
        <v>18</v>
      </c>
      <c r="B19" s="4" t="s">
        <v>36</v>
      </c>
      <c r="C19" s="17" t="s">
        <v>102</v>
      </c>
      <c r="D19" s="18" t="s">
        <v>54</v>
      </c>
      <c r="E19" s="5" t="s">
        <v>65</v>
      </c>
      <c r="F19" s="19">
        <v>81.72</v>
      </c>
      <c r="G19" s="9">
        <v>0</v>
      </c>
      <c r="H19" s="9">
        <f t="shared" si="0"/>
        <v>0</v>
      </c>
    </row>
    <row r="20" spans="1:8" x14ac:dyDescent="0.3">
      <c r="A20" s="43" t="s">
        <v>19</v>
      </c>
      <c r="B20" s="43"/>
      <c r="C20" s="43"/>
      <c r="D20" s="43"/>
      <c r="E20" s="43"/>
      <c r="F20" s="43"/>
      <c r="G20" s="20">
        <f>SUM(G7:G19)</f>
        <v>0</v>
      </c>
      <c r="H20" s="51">
        <f>SUM(H7:H19)</f>
        <v>0</v>
      </c>
    </row>
    <row r="21" spans="1:8" x14ac:dyDescent="0.3">
      <c r="A21" s="6"/>
      <c r="B21" s="6"/>
      <c r="C21" s="6"/>
      <c r="D21" s="6"/>
      <c r="E21" s="6"/>
      <c r="F21" s="7"/>
      <c r="G21" s="8"/>
      <c r="H21" s="8"/>
    </row>
    <row r="22" spans="1:8" x14ac:dyDescent="0.3">
      <c r="A22" s="1" t="s">
        <v>20</v>
      </c>
    </row>
    <row r="23" spans="1:8" ht="30.05" customHeight="1" x14ac:dyDescent="0.3">
      <c r="A23" s="44" t="s">
        <v>104</v>
      </c>
      <c r="B23" s="46" t="s">
        <v>1</v>
      </c>
      <c r="C23" s="47"/>
      <c r="D23" s="29"/>
      <c r="E23" s="44" t="s">
        <v>2</v>
      </c>
      <c r="F23" s="46" t="s">
        <v>3</v>
      </c>
      <c r="G23" s="52" t="s">
        <v>33</v>
      </c>
      <c r="H23" s="53"/>
    </row>
    <row r="24" spans="1:8" ht="15.05" customHeight="1" x14ac:dyDescent="0.3">
      <c r="A24" s="45"/>
      <c r="B24" s="48"/>
      <c r="C24" s="49"/>
      <c r="D24" s="50"/>
      <c r="E24" s="45"/>
      <c r="F24" s="48"/>
      <c r="G24" s="27" t="s">
        <v>4</v>
      </c>
      <c r="H24" s="27" t="s">
        <v>5</v>
      </c>
    </row>
    <row r="25" spans="1:8" x14ac:dyDescent="0.3">
      <c r="A25" s="3" t="s">
        <v>6</v>
      </c>
      <c r="B25" s="24" t="s">
        <v>66</v>
      </c>
      <c r="C25" s="17" t="s">
        <v>102</v>
      </c>
      <c r="D25" s="25" t="s">
        <v>30</v>
      </c>
      <c r="E25" s="5" t="s">
        <v>81</v>
      </c>
      <c r="F25" s="26">
        <v>54.36</v>
      </c>
      <c r="G25" s="9">
        <v>0</v>
      </c>
      <c r="H25" s="9">
        <f t="shared" ref="H25:H43" si="1">G25*1.21</f>
        <v>0</v>
      </c>
    </row>
    <row r="26" spans="1:8" x14ac:dyDescent="0.3">
      <c r="A26" s="3" t="s">
        <v>7</v>
      </c>
      <c r="B26" s="24" t="s">
        <v>80</v>
      </c>
      <c r="C26" s="17" t="s">
        <v>102</v>
      </c>
      <c r="D26" s="25" t="s">
        <v>30</v>
      </c>
      <c r="E26" s="5" t="s">
        <v>82</v>
      </c>
      <c r="F26" s="26">
        <v>4.4000000000000004</v>
      </c>
      <c r="G26" s="9">
        <v>0</v>
      </c>
      <c r="H26" s="9">
        <f t="shared" si="1"/>
        <v>0</v>
      </c>
    </row>
    <row r="27" spans="1:8" x14ac:dyDescent="0.3">
      <c r="A27" s="3" t="s">
        <v>8</v>
      </c>
      <c r="B27" s="24" t="s">
        <v>67</v>
      </c>
      <c r="C27" s="17" t="s">
        <v>102</v>
      </c>
      <c r="D27" s="25" t="s">
        <v>30</v>
      </c>
      <c r="E27" s="5" t="s">
        <v>83</v>
      </c>
      <c r="F27" s="26">
        <v>4.1500000000000004</v>
      </c>
      <c r="G27" s="9">
        <v>0</v>
      </c>
      <c r="H27" s="9">
        <f t="shared" si="1"/>
        <v>0</v>
      </c>
    </row>
    <row r="28" spans="1:8" x14ac:dyDescent="0.3">
      <c r="A28" s="3" t="s">
        <v>9</v>
      </c>
      <c r="B28" s="24" t="s">
        <v>68</v>
      </c>
      <c r="C28" s="17" t="s">
        <v>102</v>
      </c>
      <c r="D28" s="25" t="s">
        <v>30</v>
      </c>
      <c r="E28" s="5" t="s">
        <v>84</v>
      </c>
      <c r="F28" s="26">
        <v>2.79</v>
      </c>
      <c r="G28" s="9">
        <v>0</v>
      </c>
      <c r="H28" s="9">
        <f t="shared" si="1"/>
        <v>0</v>
      </c>
    </row>
    <row r="29" spans="1:8" x14ac:dyDescent="0.3">
      <c r="A29" s="3" t="s">
        <v>10</v>
      </c>
      <c r="B29" s="24" t="s">
        <v>68</v>
      </c>
      <c r="C29" s="17" t="s">
        <v>102</v>
      </c>
      <c r="D29" s="25" t="s">
        <v>28</v>
      </c>
      <c r="E29" s="5" t="s">
        <v>85</v>
      </c>
      <c r="F29" s="26">
        <v>5.24</v>
      </c>
      <c r="G29" s="9">
        <v>0</v>
      </c>
      <c r="H29" s="9">
        <f t="shared" si="1"/>
        <v>0</v>
      </c>
    </row>
    <row r="30" spans="1:8" x14ac:dyDescent="0.3">
      <c r="A30" s="3" t="s">
        <v>11</v>
      </c>
      <c r="B30" s="24" t="s">
        <v>68</v>
      </c>
      <c r="C30" s="17" t="s">
        <v>102</v>
      </c>
      <c r="D30" s="25" t="s">
        <v>29</v>
      </c>
      <c r="E30" s="5" t="s">
        <v>86</v>
      </c>
      <c r="F30" s="26">
        <v>3</v>
      </c>
      <c r="G30" s="9">
        <v>0</v>
      </c>
      <c r="H30" s="9">
        <f t="shared" si="1"/>
        <v>0</v>
      </c>
    </row>
    <row r="31" spans="1:8" x14ac:dyDescent="0.3">
      <c r="A31" s="3" t="s">
        <v>12</v>
      </c>
      <c r="B31" s="24" t="s">
        <v>69</v>
      </c>
      <c r="C31" s="17" t="s">
        <v>102</v>
      </c>
      <c r="D31" s="25" t="s">
        <v>30</v>
      </c>
      <c r="E31" s="5" t="s">
        <v>87</v>
      </c>
      <c r="F31" s="26">
        <v>6</v>
      </c>
      <c r="G31" s="9">
        <v>0</v>
      </c>
      <c r="H31" s="9">
        <f t="shared" si="1"/>
        <v>0</v>
      </c>
    </row>
    <row r="32" spans="1:8" x14ac:dyDescent="0.3">
      <c r="A32" s="3" t="s">
        <v>13</v>
      </c>
      <c r="B32" s="24" t="s">
        <v>70</v>
      </c>
      <c r="C32" s="17" t="s">
        <v>102</v>
      </c>
      <c r="D32" s="25" t="s">
        <v>30</v>
      </c>
      <c r="E32" s="5" t="s">
        <v>88</v>
      </c>
      <c r="F32" s="26">
        <v>3.5</v>
      </c>
      <c r="G32" s="9">
        <v>0</v>
      </c>
      <c r="H32" s="9">
        <f t="shared" si="1"/>
        <v>0</v>
      </c>
    </row>
    <row r="33" spans="1:9" x14ac:dyDescent="0.3">
      <c r="A33" s="3" t="s">
        <v>14</v>
      </c>
      <c r="B33" s="24" t="s">
        <v>31</v>
      </c>
      <c r="C33" s="17" t="s">
        <v>102</v>
      </c>
      <c r="D33" s="25" t="s">
        <v>71</v>
      </c>
      <c r="E33" s="5" t="s">
        <v>89</v>
      </c>
      <c r="F33" s="26">
        <v>5.12</v>
      </c>
      <c r="G33" s="9">
        <v>0</v>
      </c>
      <c r="H33" s="9">
        <f t="shared" si="1"/>
        <v>0</v>
      </c>
    </row>
    <row r="34" spans="1:9" x14ac:dyDescent="0.3">
      <c r="A34" s="3" t="s">
        <v>15</v>
      </c>
      <c r="B34" s="24" t="s">
        <v>72</v>
      </c>
      <c r="C34" s="17" t="s">
        <v>102</v>
      </c>
      <c r="D34" s="25" t="s">
        <v>28</v>
      </c>
      <c r="E34" s="5" t="s">
        <v>90</v>
      </c>
      <c r="F34" s="26">
        <v>72.989999999999995</v>
      </c>
      <c r="G34" s="9">
        <v>0</v>
      </c>
      <c r="H34" s="9">
        <f t="shared" si="1"/>
        <v>0</v>
      </c>
    </row>
    <row r="35" spans="1:9" x14ac:dyDescent="0.3">
      <c r="A35" s="3" t="s">
        <v>16</v>
      </c>
      <c r="B35" s="24" t="s">
        <v>72</v>
      </c>
      <c r="C35" s="17" t="s">
        <v>102</v>
      </c>
      <c r="D35" s="25" t="s">
        <v>71</v>
      </c>
      <c r="E35" s="5" t="s">
        <v>91</v>
      </c>
      <c r="F35" s="26">
        <v>7</v>
      </c>
      <c r="G35" s="9">
        <v>0</v>
      </c>
      <c r="H35" s="9">
        <f t="shared" si="1"/>
        <v>0</v>
      </c>
    </row>
    <row r="36" spans="1:9" x14ac:dyDescent="0.3">
      <c r="A36" s="3" t="s">
        <v>17</v>
      </c>
      <c r="B36" s="24" t="s">
        <v>39</v>
      </c>
      <c r="C36" s="17" t="s">
        <v>102</v>
      </c>
      <c r="D36" s="25" t="s">
        <v>30</v>
      </c>
      <c r="E36" s="5" t="s">
        <v>92</v>
      </c>
      <c r="F36" s="26">
        <v>3.5</v>
      </c>
      <c r="G36" s="9">
        <v>0</v>
      </c>
      <c r="H36" s="9">
        <f t="shared" si="1"/>
        <v>0</v>
      </c>
    </row>
    <row r="37" spans="1:9" x14ac:dyDescent="0.3">
      <c r="A37" s="3" t="s">
        <v>18</v>
      </c>
      <c r="B37" s="24" t="s">
        <v>73</v>
      </c>
      <c r="C37" s="17" t="s">
        <v>102</v>
      </c>
      <c r="D37" s="25" t="s">
        <v>30</v>
      </c>
      <c r="E37" s="5" t="s">
        <v>93</v>
      </c>
      <c r="F37" s="26">
        <v>2.5</v>
      </c>
      <c r="G37" s="9">
        <v>0</v>
      </c>
      <c r="H37" s="9">
        <f t="shared" si="1"/>
        <v>0</v>
      </c>
    </row>
    <row r="38" spans="1:9" x14ac:dyDescent="0.3">
      <c r="A38" s="3" t="s">
        <v>21</v>
      </c>
      <c r="B38" s="24" t="s">
        <v>74</v>
      </c>
      <c r="C38" s="17" t="s">
        <v>102</v>
      </c>
      <c r="D38" s="25" t="s">
        <v>28</v>
      </c>
      <c r="E38" s="5" t="s">
        <v>94</v>
      </c>
      <c r="F38" s="26">
        <v>8.5500000000000007</v>
      </c>
      <c r="G38" s="9">
        <v>0</v>
      </c>
      <c r="H38" s="9">
        <f t="shared" si="1"/>
        <v>0</v>
      </c>
    </row>
    <row r="39" spans="1:9" x14ac:dyDescent="0.3">
      <c r="A39" s="3" t="s">
        <v>22</v>
      </c>
      <c r="B39" s="24" t="s">
        <v>75</v>
      </c>
      <c r="C39" s="17" t="s">
        <v>102</v>
      </c>
      <c r="D39" s="25" t="s">
        <v>30</v>
      </c>
      <c r="E39" s="5" t="s">
        <v>95</v>
      </c>
      <c r="F39" s="26">
        <v>6.25</v>
      </c>
      <c r="G39" s="9">
        <v>0</v>
      </c>
      <c r="H39" s="9">
        <f t="shared" si="1"/>
        <v>0</v>
      </c>
    </row>
    <row r="40" spans="1:9" x14ac:dyDescent="0.3">
      <c r="A40" s="3" t="s">
        <v>23</v>
      </c>
      <c r="B40" s="24" t="s">
        <v>76</v>
      </c>
      <c r="C40" s="17" t="s">
        <v>102</v>
      </c>
      <c r="D40" s="25" t="s">
        <v>30</v>
      </c>
      <c r="E40" s="5" t="s">
        <v>96</v>
      </c>
      <c r="F40" s="26">
        <v>5.42</v>
      </c>
      <c r="G40" s="9">
        <v>0</v>
      </c>
      <c r="H40" s="9">
        <f t="shared" si="1"/>
        <v>0</v>
      </c>
    </row>
    <row r="41" spans="1:9" x14ac:dyDescent="0.3">
      <c r="A41" s="3" t="s">
        <v>24</v>
      </c>
      <c r="B41" s="24" t="s">
        <v>77</v>
      </c>
      <c r="C41" s="17" t="s">
        <v>102</v>
      </c>
      <c r="D41" s="25" t="s">
        <v>30</v>
      </c>
      <c r="E41" s="5" t="s">
        <v>97</v>
      </c>
      <c r="F41" s="26">
        <v>7</v>
      </c>
      <c r="G41" s="9">
        <v>0</v>
      </c>
      <c r="H41" s="9">
        <f t="shared" si="1"/>
        <v>0</v>
      </c>
    </row>
    <row r="42" spans="1:9" x14ac:dyDescent="0.3">
      <c r="A42" s="3" t="s">
        <v>25</v>
      </c>
      <c r="B42" s="24" t="s">
        <v>78</v>
      </c>
      <c r="C42" s="17" t="s">
        <v>102</v>
      </c>
      <c r="D42" s="25" t="s">
        <v>30</v>
      </c>
      <c r="E42" s="5" t="s">
        <v>98</v>
      </c>
      <c r="F42" s="26">
        <v>6</v>
      </c>
      <c r="G42" s="9">
        <v>0</v>
      </c>
      <c r="H42" s="9">
        <f t="shared" si="1"/>
        <v>0</v>
      </c>
    </row>
    <row r="43" spans="1:9" x14ac:dyDescent="0.3">
      <c r="A43" s="3" t="s">
        <v>26</v>
      </c>
      <c r="B43" s="24" t="s">
        <v>79</v>
      </c>
      <c r="C43" s="17" t="s">
        <v>102</v>
      </c>
      <c r="D43" s="25" t="s">
        <v>30</v>
      </c>
      <c r="E43" s="5" t="s">
        <v>99</v>
      </c>
      <c r="F43" s="26">
        <v>15.5</v>
      </c>
      <c r="G43" s="9">
        <v>0</v>
      </c>
      <c r="H43" s="9">
        <f t="shared" si="1"/>
        <v>0</v>
      </c>
    </row>
    <row r="44" spans="1:9" x14ac:dyDescent="0.3">
      <c r="A44" s="13"/>
      <c r="B44" s="13"/>
      <c r="C44" s="13"/>
      <c r="D44" s="13"/>
      <c r="E44" s="13"/>
      <c r="F44" s="14" t="s">
        <v>19</v>
      </c>
      <c r="G44" s="28">
        <f>SUM(G25:G43)</f>
        <v>0</v>
      </c>
      <c r="H44" s="28">
        <f>SUM(H25:H43)</f>
        <v>0</v>
      </c>
      <c r="I44" s="11"/>
    </row>
    <row r="45" spans="1:9" x14ac:dyDescent="0.3">
      <c r="A45" s="15"/>
      <c r="B45" s="15"/>
      <c r="C45" s="15"/>
      <c r="D45" s="15"/>
      <c r="E45" s="15"/>
      <c r="F45" s="15"/>
      <c r="G45" s="15"/>
    </row>
    <row r="46" spans="1:9" x14ac:dyDescent="0.3">
      <c r="A46" s="36" t="s">
        <v>100</v>
      </c>
      <c r="B46" s="37"/>
      <c r="C46" s="37"/>
      <c r="D46" s="37"/>
      <c r="E46" s="37"/>
      <c r="F46" s="37"/>
      <c r="G46" s="21">
        <f>G20</f>
        <v>0</v>
      </c>
      <c r="H46" s="23">
        <f>H20</f>
        <v>0</v>
      </c>
    </row>
    <row r="47" spans="1:9" x14ac:dyDescent="0.3">
      <c r="A47" s="38" t="s">
        <v>101</v>
      </c>
      <c r="B47" s="39"/>
      <c r="C47" s="39"/>
      <c r="D47" s="39"/>
      <c r="E47" s="39"/>
      <c r="F47" s="39"/>
      <c r="G47" s="16">
        <f>G44</f>
        <v>0</v>
      </c>
      <c r="H47" s="10">
        <f>H44</f>
        <v>0</v>
      </c>
    </row>
    <row r="48" spans="1:9" x14ac:dyDescent="0.3">
      <c r="A48" s="40" t="s">
        <v>103</v>
      </c>
      <c r="B48" s="41"/>
      <c r="C48" s="41"/>
      <c r="D48" s="41"/>
      <c r="E48" s="41"/>
      <c r="F48" s="41"/>
      <c r="G48" s="22">
        <f>SUM(G46:G47)</f>
        <v>0</v>
      </c>
      <c r="H48" s="22">
        <f>SUM(H46:H47)</f>
        <v>0</v>
      </c>
    </row>
  </sheetData>
  <mergeCells count="17">
    <mergeCell ref="A46:F46"/>
    <mergeCell ref="A47:F47"/>
    <mergeCell ref="A48:F48"/>
    <mergeCell ref="B5:D6"/>
    <mergeCell ref="E5:E6"/>
    <mergeCell ref="F5:F6"/>
    <mergeCell ref="A20:F20"/>
    <mergeCell ref="A23:A24"/>
    <mergeCell ref="B23:D24"/>
    <mergeCell ref="E23:E24"/>
    <mergeCell ref="F23:F24"/>
    <mergeCell ref="G23:H23"/>
    <mergeCell ref="A2:H2"/>
    <mergeCell ref="A5:A6"/>
    <mergeCell ref="G5:H5"/>
    <mergeCell ref="A1:H1"/>
    <mergeCell ref="A3:H3"/>
  </mergeCells>
  <pageMargins left="0.70866141732283472" right="0.70866141732283472" top="0.78740157480314965" bottom="0.78740157480314965" header="0.31496062992125984" footer="0.31496062992125984"/>
  <pageSetup paperSize="9" scale="71" fitToHeight="0" orientation="portrait" r:id="rId1"/>
  <headerFooter>
    <oddHeader>&amp;RPříloha A2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 JI</vt:lpstr>
      <vt:lpstr>'2 JI'!Oblast_tisku</vt:lpstr>
    </vt:vector>
  </TitlesOfParts>
  <Company>PONTEX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Vodička</dc:creator>
  <cp:lastModifiedBy>Plesingerová Martina</cp:lastModifiedBy>
  <cp:lastPrinted>2020-02-21T08:46:39Z</cp:lastPrinted>
  <dcterms:created xsi:type="dcterms:W3CDTF">2002-06-14T06:35:34Z</dcterms:created>
  <dcterms:modified xsi:type="dcterms:W3CDTF">2020-02-21T08:48:39Z</dcterms:modified>
</cp:coreProperties>
</file>