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" r:id="rId2"/>
  </sheets>
  <definedNames/>
  <calcPr calcId="162913"/>
</workbook>
</file>

<file path=xl/sharedStrings.xml><?xml version="1.0" encoding="utf-8"?>
<sst xmlns="http://schemas.openxmlformats.org/spreadsheetml/2006/main" count="94" uniqueCount="88">
  <si>
    <t xml:space="preserve">Kupující
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</si>
  <si>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</si>
  <si>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</si>
  <si>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</si>
  <si>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</si>
  <si>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</si>
  <si>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</si>
  <si>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</si>
  <si>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</si>
  <si>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</si>
  <si>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</si>
  <si>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</si>
  <si>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</si>
  <si>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</si>
  <si>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</si>
  <si>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</si>
  <si>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</si>
  <si>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</si>
  <si>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</si>
  <si>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</si>
  <si>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</si>
  <si>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</si>
  <si>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</si>
  <si>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</si>
  <si>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</si>
  <si>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</si>
  <si>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</si>
  <si>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DNS IT 204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</si>
  <si>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</si>
  <si>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</si>
  <si>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</si>
  <si>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</si>
  <si>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</si>
  <si>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</si>
  <si>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</si>
  <si>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notebook</t>
  </si>
  <si>
    <t>Display</t>
  </si>
  <si>
    <t>Úhlopříčka displeje uvedená v palcích</t>
  </si>
  <si>
    <t>15,6"</t>
  </si>
  <si>
    <t>Další vlastnosti</t>
  </si>
  <si>
    <t>matný, rozlišení 1920x1080</t>
  </si>
  <si>
    <t>Procesor</t>
  </si>
  <si>
    <t>Minimální dosažená hodnota CPU MARK v testu na www.cpubenchmark.net</t>
  </si>
  <si>
    <t>4 jádra</t>
  </si>
  <si>
    <t>Paměť RAM</t>
  </si>
  <si>
    <t>Velikost v GB</t>
  </si>
  <si>
    <t>16 GB</t>
  </si>
  <si>
    <t>Pevný disk</t>
  </si>
  <si>
    <t>Typ</t>
  </si>
  <si>
    <t>SSD</t>
  </si>
  <si>
    <t>Kapacita v GB</t>
  </si>
  <si>
    <t>Rychlost čtení/zápis v MB/s</t>
  </si>
  <si>
    <t>1500/350 MB/s</t>
  </si>
  <si>
    <t>Grafická karta</t>
  </si>
  <si>
    <t>Minimální dosažená hodnota G3D Mark v testu na https://www.videocardbenchmark.net/</t>
  </si>
  <si>
    <t>integrovaná</t>
  </si>
  <si>
    <t>Síťové připojení</t>
  </si>
  <si>
    <t>Rozhraní</t>
  </si>
  <si>
    <t>Ethernet RJ-45</t>
  </si>
  <si>
    <t>Rychlost v Mbit/s</t>
  </si>
  <si>
    <t>10/100/1000Nbit/s</t>
  </si>
  <si>
    <t>Další</t>
  </si>
  <si>
    <t>Wi-Fi Standart IEEE 802.11a/b/c/g/n/ac, Bluethooth, LTE</t>
  </si>
  <si>
    <t>Čtečka karet</t>
  </si>
  <si>
    <t>Čtečka paměťových karet</t>
  </si>
  <si>
    <t>minimálně formátu SD (MicroSD)</t>
  </si>
  <si>
    <t>Vstupní a výstupní porty a sloty</t>
  </si>
  <si>
    <t>Počet a typ postů/slotů</t>
  </si>
  <si>
    <t xml:space="preserve">3xUSB typ A (jeden s technologií PowerShare), 1x USB 3.1 typ C (DisplayPort over USB-C), 1xHDMI 1.4, </t>
  </si>
  <si>
    <t>Operační systém</t>
  </si>
  <si>
    <t>Obchodní název a typ licence</t>
  </si>
  <si>
    <t>Microsoft Windows 10Pro, CZ, OEM předinstalovaný na pevném disku bez nutnosti síťové aktivace</t>
  </si>
  <si>
    <t>Hmotnost</t>
  </si>
  <si>
    <t>Maximální hmotnost v Kg</t>
  </si>
  <si>
    <t>Klávesnice</t>
  </si>
  <si>
    <t>Česká klávesnice</t>
  </si>
  <si>
    <t>ano</t>
  </si>
  <si>
    <t>Samostatný numerický blok</t>
  </si>
  <si>
    <t>Podsvícená klávesnice</t>
  </si>
  <si>
    <t>odolná polití</t>
  </si>
  <si>
    <t>Záruka a podpora</t>
  </si>
  <si>
    <t>Záruka v měsících</t>
  </si>
  <si>
    <t>24 měsíců</t>
  </si>
  <si>
    <t>Poznámky</t>
  </si>
  <si>
    <t>Případné další vlastnosti nebo požadavky</t>
  </si>
  <si>
    <t>Konstrukce: odolná, splňující parametry testů odolnosti MIL-STD 810G,  Baterie minimálně 55 Whr s dlouhým životním cyklem. Podpora prostřednictvím Internetu musí umožňovat stahování ovladačů a manuálů z internetu adresně pro konkrétní zadané sériové číslo zařízení.  Notebook dokovatelný a napájený prostřednictvím 1 kabelu USB-C</t>
  </si>
  <si>
    <t>Zboží nebude použité ani repasované</t>
  </si>
  <si>
    <t>Muzeum Vysočiny Jihlava,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</si>
</sst>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1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21" applyFont="1" applyAlignment="1" applyProtection="1">
      <alignment vertical="center"/>
      <protection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27" applyAlignment="1">
      <alignment horizontal="center" vertical="center" wrapText="1"/>
      <protection/>
    </xf>
    <xf numFmtId="0" fontId="9" fillId="3" borderId="2" xfId="27" applyFont="1" applyFill="1" applyBorder="1" applyAlignment="1">
      <alignment horizontal="left" vertical="center" wrapText="1"/>
      <protection/>
    </xf>
    <xf numFmtId="0" fontId="9" fillId="3" borderId="3" xfId="27" applyFont="1" applyFill="1" applyBorder="1" applyAlignment="1">
      <alignment horizontal="left" vertical="center" wrapText="1"/>
      <protection/>
    </xf>
    <xf numFmtId="0" fontId="1" fillId="0" borderId="0" xfId="27">
      <alignment/>
      <protection/>
    </xf>
    <xf numFmtId="0" fontId="9" fillId="0" borderId="4" xfId="27" applyFont="1" applyBorder="1" applyAlignment="1">
      <alignment horizontal="center" vertical="center" wrapText="1"/>
      <protection/>
    </xf>
    <xf numFmtId="0" fontId="9" fillId="0" borderId="5" xfId="27" applyFont="1" applyBorder="1" applyAlignment="1">
      <alignment horizontal="left" vertical="center" wrapText="1"/>
      <protection/>
    </xf>
    <xf numFmtId="0" fontId="9" fillId="0" borderId="6" xfId="27" applyFont="1" applyBorder="1" applyAlignment="1">
      <alignment horizontal="left" vertical="center" wrapText="1"/>
      <protection/>
    </xf>
    <xf numFmtId="0" fontId="9" fillId="0" borderId="7" xfId="27" applyFont="1" applyBorder="1" applyAlignment="1">
      <alignment horizontal="center" vertical="center" wrapText="1"/>
      <protection/>
    </xf>
    <xf numFmtId="0" fontId="9" fillId="0" borderId="8" xfId="27" applyFont="1" applyBorder="1" applyAlignment="1">
      <alignment horizontal="left" vertical="center" wrapText="1"/>
      <protection/>
    </xf>
    <xf numFmtId="0" fontId="10" fillId="4" borderId="9" xfId="27" applyFont="1" applyFill="1" applyBorder="1" applyAlignment="1">
      <alignment horizontal="left" vertical="center" wrapText="1"/>
      <protection/>
    </xf>
    <xf numFmtId="0" fontId="10" fillId="0" borderId="2" xfId="27" applyFont="1" applyBorder="1" applyAlignment="1">
      <alignment horizontal="left" vertical="center" wrapText="1"/>
      <protection/>
    </xf>
    <xf numFmtId="0" fontId="10" fillId="0" borderId="10" xfId="27" applyFont="1" applyBorder="1" applyAlignment="1">
      <alignment horizontal="center" vertical="center" wrapText="1"/>
      <protection/>
    </xf>
    <xf numFmtId="0" fontId="10" fillId="0" borderId="10" xfId="27" applyFont="1" applyBorder="1" applyAlignment="1">
      <alignment horizontal="center" vertical="center" wrapText="1"/>
      <protection/>
    </xf>
    <xf numFmtId="0" fontId="10" fillId="0" borderId="11" xfId="27" applyFont="1" applyBorder="1" applyAlignment="1">
      <alignment horizontal="center" vertical="center" wrapText="1"/>
      <protection/>
    </xf>
    <xf numFmtId="0" fontId="10" fillId="0" borderId="12" xfId="27" applyFont="1" applyBorder="1" applyAlignment="1">
      <alignment horizontal="left" vertical="center" wrapText="1"/>
      <protection/>
    </xf>
    <xf numFmtId="0" fontId="10" fillId="4" borderId="13" xfId="27" applyFont="1" applyFill="1" applyBorder="1" applyAlignment="1">
      <alignment horizontal="left" vertical="center" wrapText="1"/>
      <protection/>
    </xf>
    <xf numFmtId="0" fontId="1" fillId="0" borderId="0" xfId="27" applyAlignment="1">
      <alignment horizontal="center" vertical="center"/>
      <protection/>
    </xf>
    <xf numFmtId="0" fontId="10" fillId="0" borderId="0" xfId="27" applyFont="1" applyAlignment="1">
      <alignment horizontal="left" vertical="center" wrapText="1"/>
      <protection/>
    </xf>
    <xf numFmtId="0" fontId="10" fillId="0" borderId="0" xfId="27" applyFont="1" applyAlignment="1">
      <alignment horizontal="left" vertical="center" wrapText="1" indent="1"/>
      <protection/>
    </xf>
    <xf numFmtId="0" fontId="11" fillId="0" borderId="14" xfId="28" applyFont="1" applyBorder="1" applyAlignment="1">
      <alignment horizontal="center" vertical="center"/>
      <protection/>
    </xf>
    <xf numFmtId="0" fontId="11" fillId="0" borderId="15" xfId="28" applyFont="1" applyBorder="1" applyAlignment="1">
      <alignment horizontal="center" vertical="center"/>
      <protection/>
    </xf>
    <xf numFmtId="0" fontId="11" fillId="0" borderId="16" xfId="28" applyFont="1" applyBorder="1" applyAlignment="1">
      <alignment horizontal="center" vertical="center"/>
      <protection/>
    </xf>
    <xf numFmtId="0" fontId="10" fillId="0" borderId="17" xfId="27" applyFont="1" applyBorder="1" applyAlignment="1">
      <alignment horizontal="center" vertical="center" wrapText="1"/>
      <protection/>
    </xf>
    <xf numFmtId="0" fontId="10" fillId="0" borderId="18" xfId="27" applyFont="1" applyBorder="1" applyAlignment="1">
      <alignment horizontal="center" vertical="center" wrapText="1"/>
      <protection/>
    </xf>
    <xf numFmtId="0" fontId="10" fillId="0" borderId="10" xfId="27" applyFont="1" applyBorder="1" applyAlignment="1">
      <alignment horizontal="center" vertical="center" wrapText="1"/>
      <protection/>
    </xf>
    <xf numFmtId="0" fontId="0" fillId="0" borderId="0" xfId="0" applyProtection="1"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0" fillId="0" borderId="19" xfId="0" applyBorder="1" applyAlignment="1" applyProtection="1">
      <alignment vertical="top" wrapText="1"/>
      <protection/>
    </xf>
    <xf numFmtId="0" fontId="2" fillId="5" borderId="1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0" fillId="0" borderId="1" xfId="0" applyNumberFormat="1" applyFont="1" applyFill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6" fillId="0" borderId="20" xfId="0" applyFont="1" applyBorder="1" applyAlignment="1" applyProtection="1">
      <alignment vertical="center" wrapText="1" readingOrder="1"/>
      <protection/>
    </xf>
    <xf numFmtId="0" fontId="7" fillId="0" borderId="21" xfId="0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 wrapText="1"/>
      <protection/>
    </xf>
    <xf numFmtId="0" fontId="7" fillId="0" borderId="0" xfId="0" applyFont="1" applyProtection="1">
      <protection/>
    </xf>
    <xf numFmtId="0" fontId="6" fillId="0" borderId="20" xfId="0" applyFont="1" applyBorder="1" applyAlignment="1" applyProtection="1">
      <alignment horizontal="left" vertical="center" wrapText="1" readingOrder="1"/>
      <protection/>
    </xf>
    <xf numFmtId="165" fontId="6" fillId="0" borderId="20" xfId="20" applyNumberFormat="1" applyFont="1" applyBorder="1" applyAlignment="1" applyProtection="1">
      <alignment vertical="top" wrapText="1" readingOrder="1"/>
      <protection/>
    </xf>
    <xf numFmtId="165" fontId="8" fillId="0" borderId="21" xfId="20" applyNumberFormat="1" applyFont="1" applyBorder="1" applyAlignment="1" applyProtection="1">
      <alignment vertical="top" wrapText="1"/>
      <protection/>
    </xf>
    <xf numFmtId="165" fontId="8" fillId="0" borderId="22" xfId="20" applyNumberFormat="1" applyFont="1" applyBorder="1" applyAlignment="1" applyProtection="1">
      <alignment vertical="top" wrapText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5" xfId="24"/>
    <cellStyle name="Normální 3 2" xfId="25"/>
    <cellStyle name="Normální 4 2" xfId="26"/>
    <cellStyle name="Normální 6" xfId="27"/>
    <cellStyle name="Normální 3 4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5"/>
  <sheetViews>
    <sheetView showGridLines="0" tabSelected="1" zoomScale="70" zoomScaleNormal="70" workbookViewId="0" topLeftCell="A1">
      <selection activeCell="H2" sqref="H2"/>
    </sheetView>
  </sheetViews>
  <sheetFormatPr defaultColWidth="9.140625" defaultRowHeight="12.75"/>
  <cols>
    <col min="1" max="1" width="3.421875" style="29" customWidth="1"/>
    <col min="2" max="2" width="12.7109375" style="29" customWidth="1"/>
    <col min="3" max="3" width="11.421875" style="29" customWidth="1"/>
    <col min="4" max="4" width="13.421875" style="29" customWidth="1"/>
    <col min="5" max="5" width="7.140625" style="29" customWidth="1"/>
    <col min="6" max="6" width="14.7109375" style="29" customWidth="1"/>
    <col min="7" max="7" width="54.57421875" style="29" customWidth="1"/>
    <col min="8" max="8" width="18.57421875" style="29" customWidth="1"/>
    <col min="9" max="9" width="16.140625" style="29" customWidth="1"/>
    <col min="10" max="10" width="13.421875" style="29" customWidth="1"/>
    <col min="11" max="11" width="24.57421875" style="29" customWidth="1"/>
    <col min="12" max="12" width="13.421875" style="29" customWidth="1"/>
    <col min="13" max="18" width="16.57421875" style="29" customWidth="1"/>
    <col min="19" max="16384" width="8.7109375" style="29" customWidth="1"/>
  </cols>
  <sheetData>
    <row r="1" ht="25.25" customHeight="1">
      <c r="B1" s="2" t="s">
        <v>27</v>
      </c>
    </row>
    <row r="2" ht="22.75" customHeight="1">
      <c r="B2" s="2" t="s">
        <v>25</v>
      </c>
    </row>
    <row r="3" ht="12.65" customHeight="1"/>
    <row r="4" spans="2:18" ht="73" customHeight="1">
      <c r="B4" s="30" t="s">
        <v>2</v>
      </c>
      <c r="C4" s="30" t="s">
        <v>3</v>
      </c>
      <c r="D4" s="30" t="s">
        <v>4</v>
      </c>
      <c r="E4" s="31" t="s">
        <v>20</v>
      </c>
      <c r="F4" s="32"/>
      <c r="G4" s="30" t="s">
        <v>5</v>
      </c>
      <c r="H4" s="33" t="s">
        <v>0</v>
      </c>
      <c r="I4" s="30" t="s">
        <v>6</v>
      </c>
      <c r="J4" s="30" t="s">
        <v>7</v>
      </c>
      <c r="K4" s="30" t="s">
        <v>21</v>
      </c>
      <c r="L4" s="30" t="s">
        <v>8</v>
      </c>
      <c r="M4" s="30" t="s">
        <v>9</v>
      </c>
      <c r="N4" s="30" t="s">
        <v>10</v>
      </c>
      <c r="O4" s="30" t="s">
        <v>23</v>
      </c>
      <c r="P4" s="30" t="s">
        <v>11</v>
      </c>
      <c r="Q4" s="30" t="s">
        <v>12</v>
      </c>
      <c r="R4" s="30" t="s">
        <v>24</v>
      </c>
    </row>
    <row r="5" spans="2:18" ht="277.5" customHeight="1">
      <c r="B5" s="34">
        <v>1</v>
      </c>
      <c r="C5" s="34" t="s">
        <v>26</v>
      </c>
      <c r="D5" s="34" t="s">
        <v>13</v>
      </c>
      <c r="E5" s="35" t="s">
        <v>22</v>
      </c>
      <c r="F5" s="32"/>
      <c r="G5" s="1"/>
      <c r="H5" s="34" t="s">
        <v>87</v>
      </c>
      <c r="I5" s="34">
        <v>1</v>
      </c>
      <c r="J5" s="34" t="s">
        <v>14</v>
      </c>
      <c r="K5" s="36">
        <v>30000</v>
      </c>
      <c r="L5" s="34" t="s">
        <v>15</v>
      </c>
      <c r="M5" s="3"/>
      <c r="N5" s="37">
        <f>O5-M5</f>
        <v>0</v>
      </c>
      <c r="O5" s="37">
        <f>M5*(1+L5/100)</f>
        <v>0</v>
      </c>
      <c r="P5" s="37">
        <f>I5*M5</f>
        <v>0</v>
      </c>
      <c r="Q5" s="37">
        <f>I5*N5</f>
        <v>0</v>
      </c>
      <c r="R5" s="37">
        <f>I5*O5</f>
        <v>0</v>
      </c>
    </row>
    <row r="6" ht="23.75" customHeight="1"/>
    <row r="7" spans="2:5" ht="20" customHeight="1">
      <c r="B7" s="38" t="s">
        <v>16</v>
      </c>
      <c r="C7" s="39"/>
      <c r="D7" s="39"/>
      <c r="E7" s="40"/>
    </row>
    <row r="8" spans="2:5" ht="11.4" customHeight="1">
      <c r="B8" s="41"/>
      <c r="C8" s="41"/>
      <c r="D8" s="41"/>
      <c r="E8" s="41"/>
    </row>
    <row r="9" spans="2:5" ht="20" customHeight="1">
      <c r="B9" s="42" t="s">
        <v>17</v>
      </c>
      <c r="C9" s="43">
        <f>SUM(P5:P5)</f>
        <v>0</v>
      </c>
      <c r="D9" s="44"/>
      <c r="E9" s="45"/>
    </row>
    <row r="10" spans="2:5" ht="11.4" customHeight="1">
      <c r="B10" s="46"/>
      <c r="C10" s="47"/>
      <c r="D10" s="47"/>
      <c r="E10" s="47"/>
    </row>
    <row r="11" spans="2:5" ht="20" customHeight="1">
      <c r="B11" s="42" t="s">
        <v>18</v>
      </c>
      <c r="C11" s="43">
        <f>SUM(Q5:Q5)</f>
        <v>0</v>
      </c>
      <c r="D11" s="44"/>
      <c r="E11" s="45"/>
    </row>
    <row r="12" spans="2:5" ht="11.4" customHeight="1">
      <c r="B12" s="46"/>
      <c r="C12" s="47"/>
      <c r="D12" s="47"/>
      <c r="E12" s="47"/>
    </row>
    <row r="13" spans="2:5" ht="20" customHeight="1">
      <c r="B13" s="42" t="s">
        <v>19</v>
      </c>
      <c r="C13" s="43">
        <f>SUM(R5:R5)</f>
        <v>0</v>
      </c>
      <c r="D13" s="44"/>
      <c r="E13" s="45"/>
    </row>
    <row r="14" ht="14" customHeight="1"/>
    <row r="15" spans="2:15" ht="58.25" customHeight="1">
      <c r="B15" s="48" t="s">
        <v>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50"/>
      <c r="O15" s="50"/>
    </row>
    <row r="16" ht="13.25" customHeight="1" hidden="1"/>
  </sheetData>
  <sheetProtection password="BDB8" sheet="1" objects="1" scenarios="1"/>
  <mergeCells count="7">
    <mergeCell ref="B15:O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7"/>
  <sheetViews>
    <sheetView workbookViewId="0" topLeftCell="A1">
      <selection activeCell="E2" sqref="E2"/>
    </sheetView>
  </sheetViews>
  <sheetFormatPr defaultColWidth="9.140625" defaultRowHeight="12.75"/>
  <cols>
    <col min="1" max="1" width="15.28125" style="20" bestFit="1" customWidth="1"/>
    <col min="2" max="2" width="36.421875" style="21" customWidth="1"/>
    <col min="3" max="3" width="42.00390625" style="22" customWidth="1"/>
    <col min="4" max="16384" width="8.7109375" style="7" customWidth="1"/>
  </cols>
  <sheetData>
    <row r="1" spans="1:3" ht="24" customHeight="1">
      <c r="A1" s="4"/>
      <c r="B1" s="5" t="s">
        <v>28</v>
      </c>
      <c r="C1" s="6" t="s">
        <v>29</v>
      </c>
    </row>
    <row r="2" spans="1:3" ht="24" customHeight="1" thickBot="1">
      <c r="A2" s="4"/>
      <c r="B2" s="5" t="s">
        <v>4</v>
      </c>
      <c r="C2" s="6" t="s">
        <v>13</v>
      </c>
    </row>
    <row r="3" spans="1:3" ht="24" customHeight="1">
      <c r="A3" s="8" t="s">
        <v>30</v>
      </c>
      <c r="B3" s="9" t="s">
        <v>31</v>
      </c>
      <c r="C3" s="10" t="s">
        <v>32</v>
      </c>
    </row>
    <row r="4" spans="1:3" ht="18" customHeight="1">
      <c r="A4" s="11" t="s">
        <v>33</v>
      </c>
      <c r="B4" s="12" t="s">
        <v>34</v>
      </c>
      <c r="C4" s="13" t="s">
        <v>35</v>
      </c>
    </row>
    <row r="5" spans="1:3" ht="18" customHeight="1">
      <c r="A5" s="26" t="s">
        <v>36</v>
      </c>
      <c r="B5" s="14" t="s">
        <v>37</v>
      </c>
      <c r="C5" s="13" t="s">
        <v>38</v>
      </c>
    </row>
    <row r="6" spans="1:3" ht="18" customHeight="1">
      <c r="A6" s="27"/>
      <c r="B6" s="14" t="s">
        <v>39</v>
      </c>
      <c r="C6" s="13" t="s">
        <v>40</v>
      </c>
    </row>
    <row r="7" spans="1:3" ht="40.5" customHeight="1">
      <c r="A7" s="26" t="s">
        <v>41</v>
      </c>
      <c r="B7" s="14" t="s">
        <v>42</v>
      </c>
      <c r="C7" s="13">
        <v>8100</v>
      </c>
    </row>
    <row r="8" spans="1:3" ht="18" customHeight="1">
      <c r="A8" s="27"/>
      <c r="B8" s="14" t="s">
        <v>39</v>
      </c>
      <c r="C8" s="13" t="s">
        <v>43</v>
      </c>
    </row>
    <row r="9" spans="1:3" ht="18" customHeight="1">
      <c r="A9" s="15" t="s">
        <v>44</v>
      </c>
      <c r="B9" s="14" t="s">
        <v>45</v>
      </c>
      <c r="C9" s="13" t="s">
        <v>46</v>
      </c>
    </row>
    <row r="10" spans="1:3" ht="18" customHeight="1">
      <c r="A10" s="28" t="s">
        <v>47</v>
      </c>
      <c r="B10" s="14" t="s">
        <v>48</v>
      </c>
      <c r="C10" s="13" t="s">
        <v>49</v>
      </c>
    </row>
    <row r="11" spans="1:3" ht="18" customHeight="1">
      <c r="A11" s="28"/>
      <c r="B11" s="14" t="s">
        <v>50</v>
      </c>
      <c r="C11" s="13">
        <v>500</v>
      </c>
    </row>
    <row r="12" spans="1:3" ht="18" customHeight="1">
      <c r="A12" s="28"/>
      <c r="B12" s="14" t="s">
        <v>51</v>
      </c>
      <c r="C12" s="13" t="s">
        <v>52</v>
      </c>
    </row>
    <row r="13" spans="1:3" ht="46" customHeight="1">
      <c r="A13" s="15" t="s">
        <v>53</v>
      </c>
      <c r="B13" s="14" t="s">
        <v>54</v>
      </c>
      <c r="C13" s="13" t="s">
        <v>55</v>
      </c>
    </row>
    <row r="14" spans="1:3" ht="18" customHeight="1">
      <c r="A14" s="28" t="s">
        <v>56</v>
      </c>
      <c r="B14" s="14" t="s">
        <v>57</v>
      </c>
      <c r="C14" s="13" t="s">
        <v>58</v>
      </c>
    </row>
    <row r="15" spans="1:3" ht="20.5" customHeight="1">
      <c r="A15" s="28"/>
      <c r="B15" s="14" t="s">
        <v>59</v>
      </c>
      <c r="C15" s="13" t="s">
        <v>60</v>
      </c>
    </row>
    <row r="16" spans="1:3" ht="41" customHeight="1">
      <c r="A16" s="28"/>
      <c r="B16" s="14" t="s">
        <v>61</v>
      </c>
      <c r="C16" s="13" t="s">
        <v>62</v>
      </c>
    </row>
    <row r="17" spans="1:3" ht="25.5" customHeight="1">
      <c r="A17" s="16" t="s">
        <v>63</v>
      </c>
      <c r="B17" s="14" t="s">
        <v>64</v>
      </c>
      <c r="C17" s="13" t="s">
        <v>65</v>
      </c>
    </row>
    <row r="18" spans="1:3" ht="53" customHeight="1">
      <c r="A18" s="15" t="s">
        <v>66</v>
      </c>
      <c r="B18" s="14" t="s">
        <v>67</v>
      </c>
      <c r="C18" s="13" t="s">
        <v>68</v>
      </c>
    </row>
    <row r="19" spans="1:3" ht="39.5" customHeight="1">
      <c r="A19" s="15" t="s">
        <v>69</v>
      </c>
      <c r="B19" s="14" t="s">
        <v>70</v>
      </c>
      <c r="C19" s="13" t="s">
        <v>71</v>
      </c>
    </row>
    <row r="20" spans="1:3" ht="18" customHeight="1">
      <c r="A20" s="15" t="s">
        <v>72</v>
      </c>
      <c r="B20" s="14" t="s">
        <v>73</v>
      </c>
      <c r="C20" s="13">
        <v>2.2</v>
      </c>
    </row>
    <row r="21" spans="1:3" ht="18" customHeight="1">
      <c r="A21" s="28" t="s">
        <v>74</v>
      </c>
      <c r="B21" s="14" t="s">
        <v>75</v>
      </c>
      <c r="C21" s="13" t="s">
        <v>76</v>
      </c>
    </row>
    <row r="22" spans="1:3" ht="18" customHeight="1">
      <c r="A22" s="28"/>
      <c r="B22" s="14" t="s">
        <v>77</v>
      </c>
      <c r="C22" s="13" t="s">
        <v>76</v>
      </c>
    </row>
    <row r="23" spans="1:3" ht="18" customHeight="1">
      <c r="A23" s="28"/>
      <c r="B23" s="14" t="s">
        <v>78</v>
      </c>
      <c r="C23" s="13" t="s">
        <v>76</v>
      </c>
    </row>
    <row r="24" spans="1:3" ht="18" customHeight="1">
      <c r="A24" s="28"/>
      <c r="B24" s="14" t="s">
        <v>39</v>
      </c>
      <c r="C24" s="13" t="s">
        <v>79</v>
      </c>
    </row>
    <row r="25" spans="1:3" ht="18" customHeight="1">
      <c r="A25" s="16" t="s">
        <v>80</v>
      </c>
      <c r="B25" s="14" t="s">
        <v>81</v>
      </c>
      <c r="C25" s="13" t="s">
        <v>82</v>
      </c>
    </row>
    <row r="26" spans="1:3" ht="100.5" customHeight="1" thickBot="1">
      <c r="A26" s="17" t="s">
        <v>83</v>
      </c>
      <c r="B26" s="18" t="s">
        <v>84</v>
      </c>
      <c r="C26" s="19" t="s">
        <v>85</v>
      </c>
    </row>
    <row r="27" spans="1:3" ht="23" customHeight="1" thickBot="1">
      <c r="A27" s="23" t="s">
        <v>86</v>
      </c>
      <c r="B27" s="24"/>
      <c r="C27" s="25"/>
    </row>
  </sheetData>
  <mergeCells count="6">
    <mergeCell ref="A27:C27"/>
    <mergeCell ref="A5:A6"/>
    <mergeCell ref="A7:A8"/>
    <mergeCell ref="A10:A12"/>
    <mergeCell ref="A14:A16"/>
    <mergeCell ref="A21:A2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2020-03-26T09:17:31Z</dcterms:modified>
  <cp:category/>
  <cp:version/>
  <cp:contentType/>
  <cp:contentStatus/>
</cp:coreProperties>
</file>