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/>
  </bookViews>
  <sheets>
    <sheet name="specifikace" sheetId="1" r:id="rId1"/>
    <sheet name="List1" sheetId="3" r:id="rId2"/>
  </sheets>
  <calcPr calcId="162913"/>
  <fileRecoveryPr autoRecover="0"/>
</workbook>
</file>

<file path=xl/calcChain.xml><?xml version="1.0" encoding="utf-8"?>
<calcChain xmlns="http://schemas.openxmlformats.org/spreadsheetml/2006/main">
  <c r="P5" i="1" l="1"/>
  <c r="O5" i="1"/>
  <c r="N5" i="1" s="1"/>
  <c r="Q5" i="1" s="1"/>
  <c r="R5" i="1" l="1"/>
  <c r="C11" i="1"/>
  <c r="C9" i="1"/>
  <c r="C13" i="1" l="1"/>
</calcChain>
</file>

<file path=xl/sharedStrings.xml><?xml version="1.0" encoding="utf-8"?>
<sst xmlns="http://schemas.openxmlformats.org/spreadsheetml/2006/main" count="52" uniqueCount="52">
  <si>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</si>
  <si>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  <charset val="238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  <charset val="238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</si>
  <si>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</si>
  <si>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</si>
  <si>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</si>
  <si>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</si>
  <si>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</si>
  <si>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</si>
  <si>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</si>
  <si>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</si>
  <si>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</si>
  <si>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</si>
  <si>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</si>
  <si>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</si>
  <si>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</si>
  <si>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</si>
  <si>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</si>
  <si>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</si>
  <si>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</si>
  <si>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</si>
  <si>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</si>
  <si>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</si>
  <si>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</si>
  <si>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</si>
  <si>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</si>
  <si>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</si>
  <si>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Zboží nebude použité ani repasované</t>
  </si>
  <si>
    <t>List 1</t>
  </si>
  <si>
    <t>DNS IT 205</t>
  </si>
  <si>
    <t>tiskárna</t>
  </si>
  <si>
    <t>30232110-8                                    30232150-0                                                                                                     50313200-4</t>
  </si>
  <si>
    <t>Galerie výtvarného umění v Havlíčkově Brodě</t>
  </si>
  <si>
    <t>Barva</t>
  </si>
  <si>
    <t>multifunkční barevná tiskárna</t>
  </si>
  <si>
    <t>Formát</t>
  </si>
  <si>
    <t>A4, A3, obálky, 1,2m papír (banner)</t>
  </si>
  <si>
    <t>Rozhraní</t>
  </si>
  <si>
    <t>USB, LAN</t>
  </si>
  <si>
    <t>Tisk</t>
  </si>
  <si>
    <t>Sken</t>
  </si>
  <si>
    <t>rozlišení stejné jako u tisku, sken do mailu i do složky, jednoprůchodový duální podavač originálů na 100/200 str/min, skenování do prohledávatelného PDF, formáty pdf, tiff, jpg</t>
  </si>
  <si>
    <t>Funkce</t>
  </si>
  <si>
    <t>tisk, kopírování, sken, jednoprůchodový duální podavč originálů na 100 listů až 200str. 1 min, automatický podavač dokumentů i boční podavač, tiskový jazyk PCL 5c a PostScript 3, tisk na dlouhé papíry (bannery do výstav) délky 1,2m a šířky 297mm,tisk z USB, displej vícedotykový barevný 10,1palců, ovládání jednoduhé pro uživatele (ovládání jako třeba na mobilu či tabletu dotykově, aby se uživatel nemusel učit složité postupy ), menu a popisky v češtině, 8GB paměť RAM</t>
  </si>
  <si>
    <t>Spotřeba energie</t>
  </si>
  <si>
    <t>Hlučnost</t>
  </si>
  <si>
    <t>Příslušenství</t>
  </si>
  <si>
    <t>Záruka a podpora</t>
  </si>
  <si>
    <t>šetření energie při nečinnosti</t>
  </si>
  <si>
    <t>hlučnost do 70 dB</t>
  </si>
  <si>
    <t>podavač boční, případně podavač na dlouhý papír, sada plnohodnotných tonerů, nepožadujeme stolek</t>
  </si>
  <si>
    <t>záruka 36 měsíců, reakční doba pro servis: 4 hodiny, odstranění závad do 2 pracovních dnů, odborná montáž a zaškolení na místě</t>
  </si>
  <si>
    <r>
      <t xml:space="preserve">1200x1200 dpi, 100% rychlost při duplexním tisku, automatický duplexní tisk formátu A6S-SRA3 - hlavně gramáž až 256g/m2, instalace univerzálního tiskového ovladače pro všechny zařízení (abychom všichni z kanceláří dokázali tisknout na stejnou tiskárnu na patře, třeba i z notebooku), automatický oboustranný tisk, tisk ručním podavačem gramáže papírů až 300g/m2, možnost potisku obálek,maximální  výtěžnost tonerů (28 000 stran), rychlá doba zahřívání do 13s </t>
    </r>
    <r>
      <rPr>
        <b/>
        <sz val="8"/>
        <color rgb="FFFF0000"/>
        <rFont val="Verdana"/>
        <family val="2"/>
        <charset val="238"/>
      </rPr>
      <t>(z pohotovostního režimu)</t>
    </r>
    <r>
      <rPr>
        <b/>
        <sz val="8"/>
        <color rgb="FF222222"/>
        <rFont val="Verdana"/>
        <family val="2"/>
        <charset val="238"/>
      </rPr>
      <t>, doba 1. kopie 5,2 s u čb kopie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</si>
</sst>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2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0"/>
      <color indexed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3"/>
      <name val="Arial"/>
      <family val="2"/>
      <charset val="238"/>
    </font>
    <font>
      <sz val="10"/>
      <name val="Arial"/>
      <family val="2"/>
      <charset val="238"/>
    </font>
    <font>
      <sz val="11"/>
      <name val="Arial Black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rgb="FF222222"/>
      <name val="Verdana"/>
      <family val="2"/>
      <charset val="238"/>
    </font>
    <font>
      <b/>
      <sz val="14"/>
      <name val="Calibri"/>
      <family val="2"/>
      <charset val="238"/>
    </font>
    <font>
      <b/>
      <sz val="9"/>
      <color rgb="FFFF0000"/>
      <name val="Verdana"/>
      <family val="2"/>
      <charset val="238"/>
    </font>
    <font>
      <b/>
      <sz val="8"/>
      <color rgb="FF222222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11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12" fillId="0" borderId="0" xfId="2" applyFont="1" applyAlignment="1" applyProtection="1">
      <alignment vertical="center"/>
    </xf>
    <xf numFmtId="0" fontId="9" fillId="3" borderId="4" xfId="0" applyFont="1" applyFill="1" applyBorder="1" applyAlignment="1" applyProtection="1">
      <alignment horizontal="center" vertical="center" wrapText="1" readingOrder="1"/>
      <protection locked="0"/>
    </xf>
    <xf numFmtId="165" fontId="9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4" borderId="7" xfId="7" applyFont="1" applyFill="1" applyBorder="1" applyAlignment="1">
      <alignment horizontal="left" vertical="center" wrapText="1"/>
    </xf>
    <xf numFmtId="49" fontId="12" fillId="0" borderId="0" xfId="2" applyNumberFormat="1" applyFont="1" applyAlignment="1" applyProtection="1">
      <alignment horizontal="right" vertical="center"/>
    </xf>
    <xf numFmtId="0" fontId="16" fillId="0" borderId="0" xfId="9" applyFont="1" applyAlignment="1">
      <alignment horizontal="left" vertical="center" wrapText="1" indent="1"/>
    </xf>
    <xf numFmtId="0" fontId="1" fillId="0" borderId="0" xfId="9"/>
    <xf numFmtId="0" fontId="18" fillId="0" borderId="0" xfId="9" applyFont="1" applyAlignment="1">
      <alignment horizontal="center" vertical="center" wrapText="1"/>
    </xf>
    <xf numFmtId="0" fontId="19" fillId="0" borderId="4" xfId="9" applyFont="1" applyBorder="1" applyAlignment="1">
      <alignment horizontal="left" vertical="center" wrapText="1"/>
    </xf>
    <xf numFmtId="0" fontId="19" fillId="0" borderId="0" xfId="9" applyFont="1" applyAlignment="1">
      <alignment horizontal="left" vertical="center" wrapText="1" indent="1"/>
    </xf>
    <xf numFmtId="0" fontId="19" fillId="0" borderId="7" xfId="9" applyFont="1" applyBorder="1" applyAlignment="1">
      <alignment horizontal="left" vertical="center" wrapText="1"/>
    </xf>
    <xf numFmtId="0" fontId="19" fillId="5" borderId="4" xfId="9" applyFont="1" applyFill="1" applyBorder="1" applyAlignment="1">
      <alignment horizontal="left" vertical="center" wrapText="1"/>
    </xf>
    <xf numFmtId="0" fontId="19" fillId="5" borderId="7" xfId="9" applyFont="1" applyFill="1" applyBorder="1" applyAlignment="1">
      <alignment horizontal="left" vertical="center" wrapText="1"/>
    </xf>
    <xf numFmtId="0" fontId="20" fillId="5" borderId="4" xfId="9" applyFont="1" applyFill="1" applyBorder="1" applyAlignment="1">
      <alignment horizontal="left" vertical="center" wrapText="1"/>
    </xf>
    <xf numFmtId="0" fontId="0" fillId="0" borderId="0" xfId="0" applyProtection="1"/>
    <xf numFmtId="0" fontId="7" fillId="2" borderId="5" xfId="0" applyFont="1" applyFill="1" applyBorder="1" applyAlignment="1" applyProtection="1">
      <alignment horizontal="center" vertical="center" wrapText="1" readingOrder="1"/>
    </xf>
    <xf numFmtId="0" fontId="8" fillId="2" borderId="5" xfId="0" applyFont="1" applyFill="1" applyBorder="1" applyAlignment="1" applyProtection="1">
      <alignment horizontal="center" vertical="center" wrapText="1" readingOrder="1"/>
    </xf>
    <xf numFmtId="0" fontId="9" fillId="0" borderId="4" xfId="0" applyFont="1" applyBorder="1" applyAlignment="1" applyProtection="1">
      <alignment horizontal="center" vertical="center" wrapText="1" readingOrder="1"/>
    </xf>
    <xf numFmtId="0" fontId="0" fillId="0" borderId="4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165" fontId="6" fillId="0" borderId="4" xfId="0" applyNumberFormat="1" applyFont="1" applyBorder="1" applyAlignment="1" applyProtection="1">
      <alignment horizontal="center" vertical="center" wrapText="1" readingOrder="1"/>
    </xf>
    <xf numFmtId="165" fontId="9" fillId="0" borderId="4" xfId="0" applyNumberFormat="1" applyFont="1" applyBorder="1" applyAlignment="1" applyProtection="1">
      <alignment horizontal="center" vertical="center" wrapText="1" readingOrder="1"/>
    </xf>
    <xf numFmtId="0" fontId="14" fillId="0" borderId="0" xfId="0" applyFont="1" applyProtection="1"/>
    <xf numFmtId="0" fontId="13" fillId="0" borderId="1" xfId="0" applyFont="1" applyBorder="1" applyAlignment="1" applyProtection="1">
      <alignment horizontal="left" vertical="center" wrapText="1" readingOrder="1"/>
    </xf>
    <xf numFmtId="0" fontId="15" fillId="0" borderId="0" xfId="0" applyFont="1" applyAlignment="1" applyProtection="1">
      <alignment horizontal="left"/>
    </xf>
    <xf numFmtId="165" fontId="15" fillId="0" borderId="0" xfId="1" applyNumberFormat="1" applyFont="1" applyProtection="1"/>
    <xf numFmtId="0" fontId="10" fillId="0" borderId="0" xfId="0" applyFont="1" applyAlignment="1" applyProtection="1">
      <alignment vertical="top" wrapText="1" readingOrder="1"/>
    </xf>
    <xf numFmtId="0" fontId="0" fillId="0" borderId="0" xfId="0" applyAlignment="1" applyProtection="1">
      <alignment wrapText="1" readingOrder="1"/>
    </xf>
    <xf numFmtId="0" fontId="0" fillId="0" borderId="0" xfId="0" applyAlignment="1" applyProtection="1">
      <alignment readingOrder="1"/>
    </xf>
    <xf numFmtId="165" fontId="13" fillId="0" borderId="1" xfId="1" applyNumberFormat="1" applyFont="1" applyBorder="1" applyAlignment="1" applyProtection="1">
      <alignment vertical="top" wrapText="1" readingOrder="1"/>
    </xf>
    <xf numFmtId="165" fontId="15" fillId="0" borderId="2" xfId="1" applyNumberFormat="1" applyFont="1" applyBorder="1" applyAlignment="1" applyProtection="1">
      <alignment vertical="top" wrapText="1"/>
    </xf>
    <xf numFmtId="165" fontId="15" fillId="0" borderId="3" xfId="1" applyNumberFormat="1" applyFont="1" applyBorder="1" applyAlignment="1" applyProtection="1">
      <alignment vertical="top" wrapText="1"/>
    </xf>
    <xf numFmtId="0" fontId="7" fillId="2" borderId="5" xfId="0" applyFont="1" applyFill="1" applyBorder="1" applyAlignment="1" applyProtection="1">
      <alignment horizontal="center" vertical="center" wrapText="1" readingOrder="1"/>
    </xf>
    <xf numFmtId="0" fontId="0" fillId="0" borderId="6" xfId="0" applyBorder="1" applyAlignment="1" applyProtection="1">
      <alignment vertical="top" wrapText="1"/>
    </xf>
    <xf numFmtId="0" fontId="9" fillId="0" borderId="4" xfId="0" applyFont="1" applyBorder="1" applyAlignment="1" applyProtection="1">
      <alignment horizontal="center" vertical="center" wrapText="1" readingOrder="1"/>
    </xf>
    <xf numFmtId="0" fontId="0" fillId="0" borderId="4" xfId="0" applyBorder="1" applyAlignment="1" applyProtection="1">
      <alignment vertical="top" wrapText="1"/>
    </xf>
    <xf numFmtId="0" fontId="13" fillId="0" borderId="1" xfId="0" applyFont="1" applyBorder="1" applyAlignment="1" applyProtection="1">
      <alignment vertical="center" wrapText="1" readingOrder="1"/>
    </xf>
    <xf numFmtId="0" fontId="14" fillId="0" borderId="2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10">
    <cellStyle name="Měna" xfId="1" builtinId="4"/>
    <cellStyle name="Normální" xfId="0" builtinId="0"/>
    <cellStyle name="Normální 2" xfId="2"/>
    <cellStyle name="Normální 3" xfId="3"/>
    <cellStyle name="Normální 3 2" xfId="5"/>
    <cellStyle name="Normální 3 3" xfId="7"/>
    <cellStyle name="Normální 4" xfId="4"/>
    <cellStyle name="Normální 4 2" xfId="6"/>
    <cellStyle name="Normální 4 3" xfId="8"/>
    <cellStyle name="Normální 5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6"/>
  <sheetViews>
    <sheetView showGridLines="0" tabSelected="1" zoomScale="70" zoomScaleNormal="70" workbookViewId="0">
      <selection activeCell="H2" sqref="H2"/>
    </sheetView>
  </sheetViews>
  <sheetFormatPr defaultRowHeight="12.5" x14ac:dyDescent="0.25"/>
  <cols>
    <col min="1" max="1" width="3.453125" style="15" customWidth="1"/>
    <col min="2" max="2" width="12.453125" style="15" customWidth="1"/>
    <col min="3" max="3" width="11.453125" style="15" customWidth="1"/>
    <col min="4" max="4" width="13.453125" style="15" customWidth="1"/>
    <col min="5" max="5" width="7.1796875" style="15" customWidth="1"/>
    <col min="6" max="6" width="15.1796875" style="15" customWidth="1"/>
    <col min="7" max="7" width="58.6328125" style="15" customWidth="1"/>
    <col min="8" max="8" width="18.54296875" style="15" customWidth="1"/>
    <col min="9" max="9" width="16.1796875" style="15" customWidth="1"/>
    <col min="10" max="10" width="13.453125" style="15" customWidth="1"/>
    <col min="11" max="11" width="24.54296875" style="15" customWidth="1"/>
    <col min="12" max="12" width="13.453125" style="15" customWidth="1"/>
    <col min="13" max="18" width="15.6328125" style="15" customWidth="1"/>
    <col min="19" max="16384" width="8.7265625" style="15"/>
  </cols>
  <sheetData>
    <row r="1" spans="2:18" ht="25.4" customHeight="1" x14ac:dyDescent="0.25">
      <c r="B1" s="1" t="s">
        <v>28</v>
      </c>
    </row>
    <row r="2" spans="2:18" ht="22.75" customHeight="1" x14ac:dyDescent="0.25">
      <c r="B2" s="1" t="s">
        <v>24</v>
      </c>
    </row>
    <row r="3" spans="2:18" ht="6.65" customHeight="1" x14ac:dyDescent="0.25"/>
    <row r="4" spans="2:18" ht="55.4" customHeight="1" x14ac:dyDescent="0.25">
      <c r="B4" s="16" t="s">
        <v>2</v>
      </c>
      <c r="C4" s="16" t="s">
        <v>3</v>
      </c>
      <c r="D4" s="16" t="s">
        <v>4</v>
      </c>
      <c r="E4" s="33" t="s">
        <v>19</v>
      </c>
      <c r="F4" s="34"/>
      <c r="G4" s="16" t="s">
        <v>5</v>
      </c>
      <c r="H4" s="17" t="s">
        <v>0</v>
      </c>
      <c r="I4" s="16" t="s">
        <v>6</v>
      </c>
      <c r="J4" s="16" t="s">
        <v>7</v>
      </c>
      <c r="K4" s="16" t="s">
        <v>20</v>
      </c>
      <c r="L4" s="16" t="s">
        <v>8</v>
      </c>
      <c r="M4" s="16" t="s">
        <v>9</v>
      </c>
      <c r="N4" s="16" t="s">
        <v>10</v>
      </c>
      <c r="O4" s="16" t="s">
        <v>22</v>
      </c>
      <c r="P4" s="16" t="s">
        <v>11</v>
      </c>
      <c r="Q4" s="16" t="s">
        <v>12</v>
      </c>
      <c r="R4" s="16" t="s">
        <v>23</v>
      </c>
    </row>
    <row r="5" spans="2:18" ht="261" customHeight="1" x14ac:dyDescent="0.25">
      <c r="B5" s="18">
        <v>1</v>
      </c>
      <c r="C5" s="19" t="s">
        <v>29</v>
      </c>
      <c r="D5" s="20" t="s">
        <v>30</v>
      </c>
      <c r="E5" s="35" t="s">
        <v>21</v>
      </c>
      <c r="F5" s="36"/>
      <c r="G5" s="2"/>
      <c r="H5" s="18" t="s">
        <v>31</v>
      </c>
      <c r="I5" s="18">
        <v>1</v>
      </c>
      <c r="J5" s="18" t="s">
        <v>13</v>
      </c>
      <c r="K5" s="21">
        <v>123966</v>
      </c>
      <c r="L5" s="18" t="s">
        <v>14</v>
      </c>
      <c r="M5" s="3"/>
      <c r="N5" s="22">
        <f>O5-M5</f>
        <v>0</v>
      </c>
      <c r="O5" s="22">
        <f>M5*(1+L5/100)</f>
        <v>0</v>
      </c>
      <c r="P5" s="22">
        <f>I5*M5</f>
        <v>0</v>
      </c>
      <c r="Q5" s="22">
        <f>I5*N5</f>
        <v>0</v>
      </c>
      <c r="R5" s="22">
        <f>I5*O5</f>
        <v>0</v>
      </c>
    </row>
    <row r="6" spans="2:18" ht="12" customHeight="1" x14ac:dyDescent="0.25"/>
    <row r="7" spans="2:18" ht="20.149999999999999" customHeight="1" x14ac:dyDescent="0.25">
      <c r="B7" s="37" t="s">
        <v>15</v>
      </c>
      <c r="C7" s="38"/>
      <c r="D7" s="38"/>
      <c r="E7" s="39"/>
    </row>
    <row r="8" spans="2:18" ht="11.5" customHeight="1" x14ac:dyDescent="0.35">
      <c r="B8" s="23"/>
      <c r="C8" s="23"/>
      <c r="D8" s="23"/>
      <c r="E8" s="23"/>
    </row>
    <row r="9" spans="2:18" ht="20.149999999999999" customHeight="1" x14ac:dyDescent="0.25">
      <c r="B9" s="24" t="s">
        <v>16</v>
      </c>
      <c r="C9" s="30">
        <f>SUM(P5:P5)</f>
        <v>0</v>
      </c>
      <c r="D9" s="31"/>
      <c r="E9" s="32"/>
    </row>
    <row r="10" spans="2:18" ht="11.5" customHeight="1" x14ac:dyDescent="0.35">
      <c r="B10" s="25"/>
      <c r="C10" s="26"/>
      <c r="D10" s="26"/>
      <c r="E10" s="26"/>
    </row>
    <row r="11" spans="2:18" ht="20.149999999999999" customHeight="1" x14ac:dyDescent="0.25">
      <c r="B11" s="24" t="s">
        <v>17</v>
      </c>
      <c r="C11" s="30">
        <f>SUM(Q5:Q5)</f>
        <v>0</v>
      </c>
      <c r="D11" s="31"/>
      <c r="E11" s="32"/>
    </row>
    <row r="12" spans="2:18" ht="11.5" customHeight="1" x14ac:dyDescent="0.35">
      <c r="B12" s="25"/>
      <c r="C12" s="26"/>
      <c r="D12" s="26"/>
      <c r="E12" s="26"/>
    </row>
    <row r="13" spans="2:18" ht="20.149999999999999" customHeight="1" x14ac:dyDescent="0.25">
      <c r="B13" s="24" t="s">
        <v>18</v>
      </c>
      <c r="C13" s="30">
        <f>SUM(R5:R5)</f>
        <v>0</v>
      </c>
      <c r="D13" s="31"/>
      <c r="E13" s="32"/>
    </row>
    <row r="14" spans="2:18" ht="5.5" customHeight="1" x14ac:dyDescent="0.25"/>
    <row r="15" spans="2:18" ht="58.4" customHeight="1" x14ac:dyDescent="0.25">
      <c r="B15" s="27" t="s">
        <v>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9"/>
    </row>
    <row r="16" spans="2:18" ht="13.4" hidden="1" customHeight="1" x14ac:dyDescent="0.25"/>
  </sheetData>
  <sheetProtection password="BFB8" sheet="1" objects="1" scenarios="1"/>
  <mergeCells count="7">
    <mergeCell ref="B15:O15"/>
    <mergeCell ref="C11:E11"/>
    <mergeCell ref="C13:E13"/>
    <mergeCell ref="E4:F4"/>
    <mergeCell ref="E5:F5"/>
    <mergeCell ref="B7:E7"/>
    <mergeCell ref="C9:E9"/>
  </mergeCells>
  <phoneticPr fontId="0" type="noConversion"/>
  <pageMargins left="0.78740157480314965" right="0.78740157480314965" top="0.78740157480314965" bottom="0.78740157480314965" header="0.78740157480314965" footer="0.78740157480314965"/>
  <pageSetup paperSize="9" scale="46" orientation="landscape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Normal="100" workbookViewId="0">
      <selection activeCell="A2" sqref="A2"/>
    </sheetView>
  </sheetViews>
  <sheetFormatPr defaultColWidth="8.7265625" defaultRowHeight="14.5" x14ac:dyDescent="0.35"/>
  <cols>
    <col min="1" max="1" width="18.81640625" style="10" customWidth="1"/>
    <col min="2" max="2" width="61.453125" style="10" customWidth="1"/>
    <col min="3" max="16384" width="8.7265625" style="7"/>
  </cols>
  <sheetData>
    <row r="1" spans="1:2" ht="7" customHeight="1" x14ac:dyDescent="0.35"/>
    <row r="2" spans="1:2" ht="17" x14ac:dyDescent="0.35">
      <c r="B2" s="5" t="s">
        <v>27</v>
      </c>
    </row>
    <row r="3" spans="1:2" ht="9.65" customHeight="1" x14ac:dyDescent="0.35">
      <c r="A3" s="8"/>
      <c r="B3" s="8"/>
    </row>
    <row r="4" spans="1:2" ht="21.65" customHeight="1" x14ac:dyDescent="0.35">
      <c r="A4" s="6"/>
      <c r="B4" s="4" t="s">
        <v>25</v>
      </c>
    </row>
    <row r="5" spans="1:2" ht="18" customHeight="1" x14ac:dyDescent="0.35">
      <c r="A5" s="9" t="s">
        <v>32</v>
      </c>
      <c r="B5" s="12" t="s">
        <v>33</v>
      </c>
    </row>
    <row r="6" spans="1:2" ht="18" customHeight="1" x14ac:dyDescent="0.35">
      <c r="A6" s="9" t="s">
        <v>34</v>
      </c>
      <c r="B6" s="12" t="s">
        <v>35</v>
      </c>
    </row>
    <row r="7" spans="1:2" ht="18" customHeight="1" x14ac:dyDescent="0.35">
      <c r="A7" s="9" t="s">
        <v>36</v>
      </c>
      <c r="B7" s="12" t="s">
        <v>37</v>
      </c>
    </row>
    <row r="8" spans="1:2" ht="94.5" customHeight="1" x14ac:dyDescent="0.35">
      <c r="A8" s="11" t="s">
        <v>38</v>
      </c>
      <c r="B8" s="12" t="s">
        <v>51</v>
      </c>
    </row>
    <row r="9" spans="1:2" ht="43.5" customHeight="1" x14ac:dyDescent="0.35">
      <c r="A9" s="11" t="s">
        <v>39</v>
      </c>
      <c r="B9" s="13" t="s">
        <v>40</v>
      </c>
    </row>
    <row r="10" spans="1:2" ht="82.5" customHeight="1" x14ac:dyDescent="0.35">
      <c r="A10" s="11" t="s">
        <v>41</v>
      </c>
      <c r="B10" s="13" t="s">
        <v>42</v>
      </c>
    </row>
    <row r="11" spans="1:2" ht="18" customHeight="1" x14ac:dyDescent="0.35">
      <c r="A11" s="9" t="s">
        <v>43</v>
      </c>
      <c r="B11" s="12" t="s">
        <v>47</v>
      </c>
    </row>
    <row r="12" spans="1:2" ht="18" customHeight="1" x14ac:dyDescent="0.35">
      <c r="A12" s="9" t="s">
        <v>44</v>
      </c>
      <c r="B12" s="14" t="s">
        <v>48</v>
      </c>
    </row>
    <row r="13" spans="1:2" ht="33" customHeight="1" x14ac:dyDescent="0.35">
      <c r="A13" s="9" t="s">
        <v>45</v>
      </c>
      <c r="B13" s="14" t="s">
        <v>49</v>
      </c>
    </row>
    <row r="14" spans="1:2" ht="31.5" customHeight="1" x14ac:dyDescent="0.35">
      <c r="A14" s="9" t="s">
        <v>46</v>
      </c>
      <c r="B14" s="14" t="s">
        <v>50</v>
      </c>
    </row>
    <row r="15" spans="1:2" ht="27" customHeight="1" x14ac:dyDescent="0.35">
      <c r="A15" s="40" t="s">
        <v>26</v>
      </c>
      <c r="B15" s="41"/>
    </row>
  </sheetData>
  <mergeCells count="1"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specifikace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2020-02-03T14:21:24Z</dcterms:created>
  <dcterms:modified xsi:type="dcterms:W3CDTF">2020-04-29T10:09:55Z</dcterms:modified>
</cp:coreProperties>
</file>