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5" yWindow="135" windowWidth="16140" windowHeight="10005" activeTab="1"/>
  </bookViews>
  <sheets>
    <sheet name="specifikace" sheetId="1" r:id="rId1"/>
    <sheet name="List1" sheetId="4" r:id="rId2"/>
  </sheets>
  <definedNames/>
  <calcPr calcId="162913"/>
</workbook>
</file>

<file path=xl/sharedStrings.xml><?xml version="1.0" encoding="utf-8"?>
<sst xmlns="http://schemas.openxmlformats.org/spreadsheetml/2006/main" count="100" uniqueCount="95">
  <si>
    <t xml:space="preserve">Kupující
</t>
  </si>
  <si>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</si>
  <si>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</si>
  <si>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</si>
  <si>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</si>
  <si>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</si>
  <si>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</si>
  <si>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</si>
  <si>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</si>
  <si>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</si>
  <si>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</si>
  <si>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</si>
  <si>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</si>
  <si>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</si>
  <si>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</si>
  <si>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</si>
  <si>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</si>
  <si>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</si>
  <si>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</si>
  <si>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</si>
  <si>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</si>
  <si>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</si>
  <si>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</si>
  <si>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</si>
  <si>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</si>
  <si>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30214000-2</t>
  </si>
  <si>
    <t>Pracovní stanice</t>
  </si>
  <si>
    <t>Druh dodávky</t>
  </si>
  <si>
    <t>Popis</t>
  </si>
  <si>
    <t>Minimální požadované vlastnosti</t>
  </si>
  <si>
    <t>Skříň</t>
  </si>
  <si>
    <t>Základní deska</t>
  </si>
  <si>
    <t>Procesor</t>
  </si>
  <si>
    <t>Paměť RAM</t>
  </si>
  <si>
    <t>Síťové připojení</t>
  </si>
  <si>
    <t>Monitor</t>
  </si>
  <si>
    <t>Operační systém</t>
  </si>
  <si>
    <t>Zboží nebude použité ani repasované</t>
  </si>
  <si>
    <t>List 1</t>
  </si>
  <si>
    <t>Záruka a podpora</t>
  </si>
  <si>
    <t>DNS IT 213</t>
  </si>
  <si>
    <t>Kraj Vysočina</t>
  </si>
  <si>
    <t>Každá pracovní stanice obsahuje dva monitory dle výše uvedených parametrů</t>
  </si>
  <si>
    <t>Případné další vlastnosti nebo požadavky</t>
  </si>
  <si>
    <t>Poznámky</t>
  </si>
  <si>
    <t>Microsoft Windows 10Pro, CZ, OEM předinstalovaný na pevném disku</t>
  </si>
  <si>
    <t>Obchodní název a typ licence</t>
  </si>
  <si>
    <t>Požadovaná podpora</t>
  </si>
  <si>
    <t>Prodloužená záruka 36 měsíců</t>
  </si>
  <si>
    <t>Záruka v měsících</t>
  </si>
  <si>
    <t>Další vlastnosti</t>
  </si>
  <si>
    <t>ANO</t>
  </si>
  <si>
    <t>Samostatný numerický blok</t>
  </si>
  <si>
    <t>Česká klávesnice</t>
  </si>
  <si>
    <t>Klávesnice</t>
  </si>
  <si>
    <t>&lt;= 4ms</t>
  </si>
  <si>
    <t>Doba odezvy v milisekundách</t>
  </si>
  <si>
    <t>3840 x 2160   (Ultra HD,4K)</t>
  </si>
  <si>
    <t>Rozlišení</t>
  </si>
  <si>
    <t>28"</t>
  </si>
  <si>
    <t>Úhlopříčka displeje uvedená v palcích</t>
  </si>
  <si>
    <t>DVD+/-RW</t>
  </si>
  <si>
    <t>Mechanika DVD</t>
  </si>
  <si>
    <t>10/100/1000Mbit/s</t>
  </si>
  <si>
    <t>Rychlost v Mbit/s</t>
  </si>
  <si>
    <t>Ethernet RJ-45</t>
  </si>
  <si>
    <t>Rozhraní</t>
  </si>
  <si>
    <t>Grafická karta</t>
  </si>
  <si>
    <t>3500/2300MB/s</t>
  </si>
  <si>
    <t>Rychlost čtení/zápis v MB/s</t>
  </si>
  <si>
    <t>512GB</t>
  </si>
  <si>
    <t>Kapacita v GB</t>
  </si>
  <si>
    <t>SSD M.2, NVMe 1.3</t>
  </si>
  <si>
    <t>Typ</t>
  </si>
  <si>
    <t>Pevný disk</t>
  </si>
  <si>
    <t>32GB</t>
  </si>
  <si>
    <t>Velikost v GB</t>
  </si>
  <si>
    <t xml:space="preserve"> 8 core, cache 16 MB</t>
  </si>
  <si>
    <t>Minimální dosažená hodnota CPU MARK v testu na www.cpubenchmark.net</t>
  </si>
  <si>
    <t>aktivní PFC filtr zdroje, účinnost až 85%, certifikace 80PLUS BRONZ</t>
  </si>
  <si>
    <t>Účinnost</t>
  </si>
  <si>
    <t>minimálně 550W</t>
  </si>
  <si>
    <t>Výkon</t>
  </si>
  <si>
    <t>Zdroj</t>
  </si>
  <si>
    <t>podpora maximálních výkonnostních parametrů CPU na základní desce (např. rychlost FSB, HTT), minimálně 1 volný slot pro rozšíření paměti</t>
  </si>
  <si>
    <t>Počet a typ konektorů na zadní straně</t>
  </si>
  <si>
    <t>2x USB 3.0 , 1x audio (sluchátka a mikrofon), čtečka karet (SD, microSD, eSata)</t>
  </si>
  <si>
    <t>Počet a typ konektorů na přední straně</t>
  </si>
  <si>
    <t>svislé uspořádání skříně</t>
  </si>
  <si>
    <t>Typ skříně</t>
  </si>
  <si>
    <t>Komponent</t>
  </si>
  <si>
    <t>NBD on-site</t>
  </si>
  <si>
    <r>
      <t xml:space="preserve">1x PS/2 keyboard/mouse, 2x HDMI </t>
    </r>
    <r>
      <rPr>
        <b/>
        <sz val="8"/>
        <color rgb="FFFF0000"/>
        <rFont val="Verdana"/>
        <family val="2"/>
      </rPr>
      <t>nebo 2x Display port</t>
    </r>
    <r>
      <rPr>
        <b/>
        <sz val="8"/>
        <color rgb="FF222222"/>
        <rFont val="Verdana"/>
        <family val="2"/>
      </rPr>
      <t>, 4x USB 3.1 gen 1, 2x USB 2.0/1.1, 1x RJ-45, 3x Audio</t>
    </r>
  </si>
  <si>
    <r>
      <t xml:space="preserve">Každá pracovní stanice bude vybavena 2x monitorem těchto parametrů, matný povrchm svítivost 300 cd/m2, vstup HDMI/Displayport, </t>
    </r>
    <r>
      <rPr>
        <b/>
        <sz val="8"/>
        <color rgb="FFFF0000"/>
        <rFont val="Verdana"/>
        <family val="2"/>
      </rPr>
      <t>kompatibilní propojovací kabely s PC</t>
    </r>
    <r>
      <rPr>
        <b/>
        <sz val="8"/>
        <color rgb="FF222222"/>
        <rFont val="Verdana"/>
        <family val="2"/>
      </rPr>
      <t xml:space="preserve"> součásti dodávky</t>
    </r>
  </si>
  <si>
    <r>
      <t xml:space="preserve"> (G3D mark 11200), </t>
    </r>
    <r>
      <rPr>
        <b/>
        <sz val="8"/>
        <color rgb="FFFF0000"/>
        <rFont val="Verdana"/>
        <family val="2"/>
      </rPr>
      <t>výstup umožňující současné připojení dvou monitorů -</t>
    </r>
    <r>
      <rPr>
        <b/>
        <sz val="8"/>
        <color rgb="FF222222"/>
        <rFont val="Verdana"/>
        <family val="2"/>
      </rPr>
      <t xml:space="preserve"> 2xHDMI-2.0b </t>
    </r>
    <r>
      <rPr>
        <b/>
        <sz val="8"/>
        <color rgb="FFFF0000"/>
        <rFont val="Verdana"/>
        <family val="2"/>
      </rPr>
      <t>nebo 2xDisplay port (kompatibilní rozhraní s monitory)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</si>
</sst>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14"/>
      <name val="Calibri"/>
      <family val="2"/>
    </font>
    <font>
      <b/>
      <sz val="10"/>
      <name val="Arial"/>
      <family val="2"/>
    </font>
    <font>
      <b/>
      <sz val="8"/>
      <color rgb="FF222222"/>
      <name val="Verdana"/>
      <family val="2"/>
    </font>
    <font>
      <b/>
      <sz val="8"/>
      <name val="Verdana"/>
      <family val="2"/>
    </font>
    <font>
      <b/>
      <sz val="8"/>
      <color rgb="FFFF000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3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7" fillId="0" borderId="0" xfId="0" applyFont="1"/>
    <xf numFmtId="0" fontId="6" fillId="0" borderId="1" xfId="0" applyFont="1" applyBorder="1" applyAlignment="1" applyProtection="1">
      <alignment horizontal="left" vertical="center" wrapText="1" readingOrder="1"/>
      <protection locked="0"/>
    </xf>
    <xf numFmtId="0" fontId="8" fillId="0" borderId="0" xfId="0" applyFont="1" applyAlignment="1">
      <alignment horizontal="left"/>
    </xf>
    <xf numFmtId="165" fontId="8" fillId="0" borderId="0" xfId="20" applyNumberFormat="1" applyFont="1"/>
    <xf numFmtId="0" fontId="2" fillId="2" borderId="2" xfId="0" applyFont="1" applyFill="1" applyBorder="1" applyAlignment="1" applyProtection="1">
      <alignment horizontal="center" vertical="center" wrapText="1" readingOrder="1"/>
      <protection locked="0"/>
    </xf>
    <xf numFmtId="0" fontId="3" fillId="0" borderId="3" xfId="0" applyFont="1" applyBorder="1" applyAlignment="1" applyProtection="1">
      <alignment horizontal="center" vertical="center" wrapText="1" readingOrder="1"/>
      <protection locked="0"/>
    </xf>
    <xf numFmtId="0" fontId="2" fillId="2" borderId="2" xfId="0" applyFont="1" applyFill="1" applyBorder="1" applyAlignment="1" applyProtection="1">
      <alignment horizontal="center" vertical="center" wrapText="1" readingOrder="1"/>
      <protection locked="0"/>
    </xf>
    <xf numFmtId="0" fontId="3" fillId="0" borderId="3" xfId="0" applyFont="1" applyBorder="1" applyAlignment="1" applyProtection="1">
      <alignment horizontal="center" vertical="center" wrapText="1" readingOrder="1"/>
      <protection locked="0"/>
    </xf>
    <xf numFmtId="0" fontId="3" fillId="3" borderId="3" xfId="0" applyFont="1" applyFill="1" applyBorder="1" applyAlignment="1" applyProtection="1">
      <alignment horizontal="center" vertical="center" wrapText="1" readingOrder="1"/>
      <protection locked="0"/>
    </xf>
    <xf numFmtId="165" fontId="3" fillId="0" borderId="3" xfId="0" applyNumberFormat="1" applyFont="1" applyBorder="1" applyAlignment="1" applyProtection="1">
      <alignment horizontal="center" vertical="center" wrapText="1" readingOrder="1"/>
      <protection locked="0"/>
    </xf>
    <xf numFmtId="165" fontId="3" fillId="3" borderId="3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21" applyNumberFormat="1" applyFont="1" applyAlignment="1" applyProtection="1">
      <alignment horizontal="right" vertical="center"/>
      <protection/>
    </xf>
    <xf numFmtId="165" fontId="11" fillId="0" borderId="3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0" xfId="29">
      <alignment/>
      <protection/>
    </xf>
    <xf numFmtId="0" fontId="12" fillId="0" borderId="3" xfId="29" applyFont="1" applyBorder="1" applyAlignment="1">
      <alignment horizontal="left" vertical="center" wrapText="1"/>
      <protection/>
    </xf>
    <xf numFmtId="0" fontId="12" fillId="4" borderId="4" xfId="29" applyFont="1" applyFill="1" applyBorder="1" applyAlignment="1">
      <alignment horizontal="left" vertical="center" wrapText="1"/>
      <protection/>
    </xf>
    <xf numFmtId="0" fontId="12" fillId="0" borderId="5" xfId="29" applyFont="1" applyBorder="1" applyAlignment="1">
      <alignment horizontal="center" vertical="center" wrapText="1"/>
      <protection/>
    </xf>
    <xf numFmtId="0" fontId="12" fillId="4" borderId="6" xfId="29" applyFont="1" applyFill="1" applyBorder="1" applyAlignment="1">
      <alignment horizontal="left" vertical="center" wrapText="1"/>
      <protection/>
    </xf>
    <xf numFmtId="0" fontId="12" fillId="0" borderId="7" xfId="29" applyFont="1" applyBorder="1" applyAlignment="1">
      <alignment horizontal="left" vertical="center" wrapText="1"/>
      <protection/>
    </xf>
    <xf numFmtId="0" fontId="12" fillId="0" borderId="8" xfId="29" applyFont="1" applyBorder="1" applyAlignment="1">
      <alignment horizontal="center" vertical="center" wrapText="1"/>
      <protection/>
    </xf>
    <xf numFmtId="0" fontId="9" fillId="0" borderId="9" xfId="29" applyFont="1" applyBorder="1" applyAlignment="1">
      <alignment horizontal="left" vertical="center" wrapText="1"/>
      <protection/>
    </xf>
    <xf numFmtId="0" fontId="9" fillId="0" borderId="10" xfId="29" applyFont="1" applyBorder="1" applyAlignment="1">
      <alignment horizontal="left" vertical="center" wrapText="1"/>
      <protection/>
    </xf>
    <xf numFmtId="0" fontId="9" fillId="0" borderId="11" xfId="29" applyFont="1" applyBorder="1" applyAlignment="1">
      <alignment horizontal="center" vertical="center" wrapText="1"/>
      <protection/>
    </xf>
    <xf numFmtId="0" fontId="9" fillId="5" borderId="7" xfId="29" applyFont="1" applyFill="1" applyBorder="1" applyAlignment="1">
      <alignment horizontal="left" vertical="center" wrapText="1"/>
      <protection/>
    </xf>
    <xf numFmtId="0" fontId="9" fillId="5" borderId="3" xfId="29" applyFont="1" applyFill="1" applyBorder="1" applyAlignment="1">
      <alignment horizontal="left" vertical="center" wrapText="1"/>
      <protection/>
    </xf>
    <xf numFmtId="0" fontId="1" fillId="0" borderId="0" xfId="29" applyAlignment="1">
      <alignment horizontal="center" vertical="center" wrapText="1"/>
      <protection/>
    </xf>
    <xf numFmtId="0" fontId="12" fillId="0" borderId="12" xfId="29" applyFont="1" applyBorder="1" applyAlignment="1">
      <alignment horizontal="center" vertical="center" wrapText="1"/>
      <protection/>
    </xf>
    <xf numFmtId="0" fontId="13" fillId="4" borderId="4" xfId="29" applyFont="1" applyFill="1" applyBorder="1" applyAlignment="1">
      <alignment horizontal="left" vertical="center" wrapText="1"/>
      <protection/>
    </xf>
    <xf numFmtId="0" fontId="4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 wrapText="1" readingOrder="1"/>
    </xf>
    <xf numFmtId="0" fontId="0" fillId="0" borderId="0" xfId="0" applyAlignment="1">
      <alignment readingOrder="1"/>
    </xf>
    <xf numFmtId="165" fontId="6" fillId="0" borderId="1" xfId="20" applyNumberFormat="1" applyFont="1" applyBorder="1" applyAlignment="1" applyProtection="1">
      <alignment vertical="top" wrapText="1" readingOrder="1"/>
      <protection locked="0"/>
    </xf>
    <xf numFmtId="165" fontId="8" fillId="0" borderId="13" xfId="20" applyNumberFormat="1" applyFont="1" applyBorder="1" applyAlignment="1" applyProtection="1">
      <alignment vertical="top" wrapText="1"/>
      <protection locked="0"/>
    </xf>
    <xf numFmtId="165" fontId="8" fillId="0" borderId="14" xfId="20" applyNumberFormat="1" applyFont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center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horizontal="center" vertical="center" wrapText="1" readingOrder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center" wrapText="1" readingOrder="1"/>
      <protection locked="0"/>
    </xf>
    <xf numFmtId="0" fontId="7" fillId="0" borderId="13" xfId="0" applyFont="1" applyBorder="1" applyAlignment="1" applyProtection="1">
      <alignment vertical="center" wrapText="1"/>
      <protection locked="0"/>
    </xf>
    <xf numFmtId="0" fontId="7" fillId="0" borderId="14" xfId="0" applyFont="1" applyBorder="1" applyAlignment="1" applyProtection="1">
      <alignment vertical="center" wrapText="1"/>
      <protection locked="0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12" fillId="0" borderId="5" xfId="29" applyFont="1" applyBorder="1" applyAlignment="1">
      <alignment horizontal="center" vertical="center" wrapText="1"/>
      <protection/>
    </xf>
    <xf numFmtId="0" fontId="12" fillId="0" borderId="12" xfId="29" applyFont="1" applyFill="1" applyBorder="1" applyAlignment="1">
      <alignment horizontal="center" vertical="center" wrapText="1"/>
      <protection/>
    </xf>
    <xf numFmtId="0" fontId="12" fillId="0" borderId="19" xfId="29" applyFont="1" applyFill="1" applyBorder="1" applyAlignment="1">
      <alignment horizontal="center" vertical="center" wrapText="1"/>
      <protection/>
    </xf>
    <xf numFmtId="0" fontId="12" fillId="0" borderId="8" xfId="29" applyFont="1" applyFill="1" applyBorder="1" applyAlignment="1">
      <alignment horizontal="center" vertical="center" wrapText="1"/>
      <protection/>
    </xf>
    <xf numFmtId="0" fontId="12" fillId="0" borderId="12" xfId="29" applyFont="1" applyBorder="1" applyAlignment="1">
      <alignment horizontal="center" vertical="center" wrapText="1"/>
      <protection/>
    </xf>
    <xf numFmtId="0" fontId="12" fillId="0" borderId="19" xfId="29" applyFont="1" applyBorder="1" applyAlignment="1">
      <alignment horizontal="center" vertical="center" wrapText="1"/>
      <protection/>
    </xf>
    <xf numFmtId="0" fontId="12" fillId="0" borderId="8" xfId="29" applyFont="1" applyBorder="1" applyAlignment="1">
      <alignment horizontal="center" vertical="center" wrapText="1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6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5"/>
  <sheetViews>
    <sheetView showGridLines="0" zoomScale="70" zoomScaleNormal="70" workbookViewId="0" topLeftCell="A1">
      <selection activeCell="G2" sqref="G2"/>
    </sheetView>
  </sheetViews>
  <sheetFormatPr defaultColWidth="9.140625" defaultRowHeight="12.75"/>
  <cols>
    <col min="1" max="1" width="3.421875" style="0" customWidth="1"/>
    <col min="2" max="2" width="14.8515625" style="0" customWidth="1"/>
    <col min="3" max="3" width="11.421875" style="0" customWidth="1"/>
    <col min="4" max="4" width="13.421875" style="0" customWidth="1"/>
    <col min="5" max="5" width="7.140625" style="0" customWidth="1"/>
    <col min="6" max="6" width="15.140625" style="0" customWidth="1"/>
    <col min="7" max="7" width="51.140625" style="0" customWidth="1"/>
    <col min="8" max="8" width="18.57421875" style="0" customWidth="1"/>
    <col min="9" max="9" width="16.140625" style="0" customWidth="1"/>
    <col min="10" max="10" width="13.421875" style="0" customWidth="1"/>
    <col min="11" max="11" width="24.57421875" style="0" customWidth="1"/>
    <col min="12" max="12" width="13.421875" style="0" customWidth="1"/>
    <col min="13" max="15" width="13.57421875" style="0" customWidth="1"/>
    <col min="16" max="18" width="15.57421875" style="0" customWidth="1"/>
  </cols>
  <sheetData>
    <row r="1" ht="25.35" customHeight="1">
      <c r="B1" s="1" t="s">
        <v>40</v>
      </c>
    </row>
    <row r="2" ht="22.7" customHeight="1">
      <c r="B2" s="1" t="s">
        <v>24</v>
      </c>
    </row>
    <row r="3" ht="6.6" customHeight="1"/>
    <row r="4" spans="2:18" ht="55.35" customHeight="1">
      <c r="B4" s="6" t="s">
        <v>2</v>
      </c>
      <c r="C4" s="6" t="s">
        <v>3</v>
      </c>
      <c r="D4" s="6" t="s">
        <v>4</v>
      </c>
      <c r="E4" s="36" t="s">
        <v>19</v>
      </c>
      <c r="F4" s="37"/>
      <c r="G4" s="6" t="s">
        <v>5</v>
      </c>
      <c r="H4" s="8" t="s">
        <v>0</v>
      </c>
      <c r="I4" s="6" t="s">
        <v>6</v>
      </c>
      <c r="J4" s="6" t="s">
        <v>7</v>
      </c>
      <c r="K4" s="6" t="s">
        <v>20</v>
      </c>
      <c r="L4" s="6" t="s">
        <v>8</v>
      </c>
      <c r="M4" s="6" t="s">
        <v>9</v>
      </c>
      <c r="N4" s="6" t="s">
        <v>10</v>
      </c>
      <c r="O4" s="6" t="s">
        <v>22</v>
      </c>
      <c r="P4" s="6" t="s">
        <v>11</v>
      </c>
      <c r="Q4" s="6" t="s">
        <v>12</v>
      </c>
      <c r="R4" s="6" t="s">
        <v>23</v>
      </c>
    </row>
    <row r="5" spans="2:18" ht="317.45" customHeight="1">
      <c r="B5" s="9">
        <v>1</v>
      </c>
      <c r="C5" s="7" t="s">
        <v>26</v>
      </c>
      <c r="D5" s="7" t="s">
        <v>25</v>
      </c>
      <c r="E5" s="38" t="s">
        <v>21</v>
      </c>
      <c r="F5" s="39"/>
      <c r="G5" s="10"/>
      <c r="H5" s="7" t="s">
        <v>41</v>
      </c>
      <c r="I5" s="9">
        <v>3</v>
      </c>
      <c r="J5" s="9" t="s">
        <v>13</v>
      </c>
      <c r="K5" s="14">
        <v>45454</v>
      </c>
      <c r="L5" s="9" t="s">
        <v>14</v>
      </c>
      <c r="M5" s="12"/>
      <c r="N5" s="11">
        <f>O5-M5</f>
        <v>0</v>
      </c>
      <c r="O5" s="11">
        <f>M5*(1+L5/100)</f>
        <v>0</v>
      </c>
      <c r="P5" s="11">
        <f>I5*M5</f>
        <v>0</v>
      </c>
      <c r="Q5" s="11">
        <f>I5*N5</f>
        <v>0</v>
      </c>
      <c r="R5" s="11">
        <f>I5*O5</f>
        <v>0</v>
      </c>
    </row>
    <row r="6" ht="12" customHeight="1"/>
    <row r="7" spans="2:5" ht="20.1" customHeight="1">
      <c r="B7" s="40" t="s">
        <v>15</v>
      </c>
      <c r="C7" s="41"/>
      <c r="D7" s="41"/>
      <c r="E7" s="42"/>
    </row>
    <row r="8" spans="2:5" ht="11.45" customHeight="1">
      <c r="B8" s="2"/>
      <c r="C8" s="2"/>
      <c r="D8" s="2"/>
      <c r="E8" s="2"/>
    </row>
    <row r="9" spans="2:5" ht="20.1" customHeight="1">
      <c r="B9" s="3" t="s">
        <v>16</v>
      </c>
      <c r="C9" s="33">
        <f>SUM(P5:P5)</f>
        <v>0</v>
      </c>
      <c r="D9" s="34"/>
      <c r="E9" s="35"/>
    </row>
    <row r="10" spans="2:5" ht="11.45" customHeight="1">
      <c r="B10" s="4"/>
      <c r="C10" s="5"/>
      <c r="D10" s="5"/>
      <c r="E10" s="5"/>
    </row>
    <row r="11" spans="2:5" ht="20.1" customHeight="1">
      <c r="B11" s="3" t="s">
        <v>17</v>
      </c>
      <c r="C11" s="33">
        <f>SUM(Q5:Q5)</f>
        <v>0</v>
      </c>
      <c r="D11" s="34"/>
      <c r="E11" s="35"/>
    </row>
    <row r="12" spans="2:5" ht="11.45" customHeight="1">
      <c r="B12" s="4"/>
      <c r="C12" s="5"/>
      <c r="D12" s="5"/>
      <c r="E12" s="5"/>
    </row>
    <row r="13" spans="2:5" ht="20.1" customHeight="1">
      <c r="B13" s="3" t="s">
        <v>18</v>
      </c>
      <c r="C13" s="33">
        <f>SUM(R5:R5)</f>
        <v>0</v>
      </c>
      <c r="D13" s="34"/>
      <c r="E13" s="35"/>
    </row>
    <row r="14" ht="5.45" customHeight="1"/>
    <row r="15" spans="2:15" ht="58.35" customHeight="1">
      <c r="B15" s="30" t="s">
        <v>1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2"/>
      <c r="O15" s="32"/>
    </row>
    <row r="16" ht="13.35" customHeight="1" hidden="1"/>
  </sheetData>
  <mergeCells count="7">
    <mergeCell ref="B15:O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33"/>
  <sheetViews>
    <sheetView tabSelected="1" workbookViewId="0" topLeftCell="A10">
      <selection activeCell="C19" sqref="C19"/>
    </sheetView>
  </sheetViews>
  <sheetFormatPr defaultColWidth="8.7109375" defaultRowHeight="12.75"/>
  <cols>
    <col min="1" max="1" width="15.7109375" style="15" customWidth="1"/>
    <col min="2" max="2" width="36.140625" style="15" customWidth="1"/>
    <col min="3" max="3" width="41.8515625" style="15" customWidth="1"/>
    <col min="4" max="16384" width="8.7109375" style="15" customWidth="1"/>
  </cols>
  <sheetData>
    <row r="1" ht="9" customHeight="1"/>
    <row r="2" ht="18.75">
      <c r="C2" s="13" t="s">
        <v>38</v>
      </c>
    </row>
    <row r="3" ht="9" customHeight="1"/>
    <row r="4" spans="1:3" ht="29.1" customHeight="1">
      <c r="A4" s="27"/>
      <c r="B4" s="26" t="s">
        <v>27</v>
      </c>
      <c r="C4" s="25" t="s">
        <v>26</v>
      </c>
    </row>
    <row r="5" spans="1:3" ht="29.1" customHeight="1" thickBot="1">
      <c r="A5" s="27"/>
      <c r="B5" s="26" t="s">
        <v>4</v>
      </c>
      <c r="C5" s="25" t="s">
        <v>25</v>
      </c>
    </row>
    <row r="6" spans="1:3" ht="29.1" customHeight="1">
      <c r="A6" s="24" t="s">
        <v>90</v>
      </c>
      <c r="B6" s="23" t="s">
        <v>28</v>
      </c>
      <c r="C6" s="22" t="s">
        <v>29</v>
      </c>
    </row>
    <row r="7" spans="1:3" ht="33.75" customHeight="1">
      <c r="A7" s="50" t="s">
        <v>30</v>
      </c>
      <c r="B7" s="16" t="s">
        <v>89</v>
      </c>
      <c r="C7" s="17" t="s">
        <v>88</v>
      </c>
    </row>
    <row r="8" spans="1:3" ht="39.95" customHeight="1">
      <c r="A8" s="51"/>
      <c r="B8" s="16" t="s">
        <v>87</v>
      </c>
      <c r="C8" s="17" t="s">
        <v>86</v>
      </c>
    </row>
    <row r="9" spans="1:3" ht="39.95" customHeight="1">
      <c r="A9" s="51"/>
      <c r="B9" s="16" t="s">
        <v>85</v>
      </c>
      <c r="C9" s="17" t="s">
        <v>92</v>
      </c>
    </row>
    <row r="10" spans="1:3" ht="40.5" customHeight="1">
      <c r="A10" s="21" t="s">
        <v>31</v>
      </c>
      <c r="B10" s="16"/>
      <c r="C10" s="17" t="s">
        <v>84</v>
      </c>
    </row>
    <row r="11" spans="1:3" ht="18" customHeight="1">
      <c r="A11" s="51" t="s">
        <v>83</v>
      </c>
      <c r="B11" s="16" t="s">
        <v>82</v>
      </c>
      <c r="C11" s="17" t="s">
        <v>81</v>
      </c>
    </row>
    <row r="12" spans="1:3" ht="28.5" customHeight="1">
      <c r="A12" s="52"/>
      <c r="B12" s="16" t="s">
        <v>80</v>
      </c>
      <c r="C12" s="17" t="s">
        <v>79</v>
      </c>
    </row>
    <row r="13" spans="1:3" ht="31.5">
      <c r="A13" s="50" t="s">
        <v>32</v>
      </c>
      <c r="B13" s="16" t="s">
        <v>78</v>
      </c>
      <c r="C13" s="17">
        <v>20000</v>
      </c>
    </row>
    <row r="14" spans="1:3" ht="18" customHeight="1">
      <c r="A14" s="52"/>
      <c r="B14" s="16" t="s">
        <v>50</v>
      </c>
      <c r="C14" s="17" t="s">
        <v>77</v>
      </c>
    </row>
    <row r="15" spans="1:3" ht="18" customHeight="1">
      <c r="A15" s="18" t="s">
        <v>33</v>
      </c>
      <c r="B15" s="16" t="s">
        <v>76</v>
      </c>
      <c r="C15" s="17" t="s">
        <v>75</v>
      </c>
    </row>
    <row r="16" spans="1:3" ht="18" customHeight="1">
      <c r="A16" s="46" t="s">
        <v>74</v>
      </c>
      <c r="B16" s="16" t="s">
        <v>73</v>
      </c>
      <c r="C16" s="17" t="s">
        <v>72</v>
      </c>
    </row>
    <row r="17" spans="1:3" ht="18" customHeight="1">
      <c r="A17" s="46"/>
      <c r="B17" s="16" t="s">
        <v>71</v>
      </c>
      <c r="C17" s="17" t="s">
        <v>70</v>
      </c>
    </row>
    <row r="18" spans="1:3" ht="18" customHeight="1">
      <c r="A18" s="46"/>
      <c r="B18" s="16" t="s">
        <v>69</v>
      </c>
      <c r="C18" s="17" t="s">
        <v>68</v>
      </c>
    </row>
    <row r="19" spans="1:3" ht="42">
      <c r="A19" s="18" t="s">
        <v>67</v>
      </c>
      <c r="B19" s="16"/>
      <c r="C19" s="17" t="s">
        <v>94</v>
      </c>
    </row>
    <row r="20" spans="1:3" ht="18" customHeight="1">
      <c r="A20" s="46" t="s">
        <v>34</v>
      </c>
      <c r="B20" s="16" t="s">
        <v>66</v>
      </c>
      <c r="C20" s="17" t="s">
        <v>65</v>
      </c>
    </row>
    <row r="21" spans="1:3" ht="18" customHeight="1">
      <c r="A21" s="46"/>
      <c r="B21" s="16" t="s">
        <v>64</v>
      </c>
      <c r="C21" s="17" t="s">
        <v>63</v>
      </c>
    </row>
    <row r="22" spans="1:3" ht="18" customHeight="1">
      <c r="A22" s="18" t="s">
        <v>62</v>
      </c>
      <c r="B22" s="16"/>
      <c r="C22" s="17" t="s">
        <v>61</v>
      </c>
    </row>
    <row r="23" spans="1:3" ht="18" customHeight="1">
      <c r="A23" s="47" t="s">
        <v>35</v>
      </c>
      <c r="B23" s="20" t="s">
        <v>60</v>
      </c>
      <c r="C23" s="19" t="s">
        <v>59</v>
      </c>
    </row>
    <row r="24" spans="1:3" ht="18" customHeight="1">
      <c r="A24" s="48"/>
      <c r="B24" s="20" t="s">
        <v>58</v>
      </c>
      <c r="C24" s="19" t="s">
        <v>57</v>
      </c>
    </row>
    <row r="25" spans="1:3" ht="18" customHeight="1">
      <c r="A25" s="48"/>
      <c r="B25" s="20" t="s">
        <v>56</v>
      </c>
      <c r="C25" s="19" t="s">
        <v>55</v>
      </c>
    </row>
    <row r="26" spans="1:3" ht="54.95" customHeight="1">
      <c r="A26" s="49"/>
      <c r="B26" s="20" t="s">
        <v>50</v>
      </c>
      <c r="C26" s="19" t="s">
        <v>93</v>
      </c>
    </row>
    <row r="27" spans="1:3" ht="18" customHeight="1">
      <c r="A27" s="46" t="s">
        <v>54</v>
      </c>
      <c r="B27" s="16" t="s">
        <v>53</v>
      </c>
      <c r="C27" s="17" t="s">
        <v>51</v>
      </c>
    </row>
    <row r="28" spans="1:3" ht="18" customHeight="1">
      <c r="A28" s="46"/>
      <c r="B28" s="16" t="s">
        <v>52</v>
      </c>
      <c r="C28" s="17" t="s">
        <v>51</v>
      </c>
    </row>
    <row r="29" spans="1:3" ht="18" customHeight="1">
      <c r="A29" s="46" t="s">
        <v>39</v>
      </c>
      <c r="B29" s="16" t="s">
        <v>49</v>
      </c>
      <c r="C29" s="17" t="s">
        <v>48</v>
      </c>
    </row>
    <row r="30" spans="1:3" ht="18" customHeight="1">
      <c r="A30" s="46"/>
      <c r="B30" s="16" t="s">
        <v>47</v>
      </c>
      <c r="C30" s="29" t="s">
        <v>91</v>
      </c>
    </row>
    <row r="31" spans="1:3" ht="32.1" customHeight="1">
      <c r="A31" s="18" t="s">
        <v>36</v>
      </c>
      <c r="B31" s="16" t="s">
        <v>46</v>
      </c>
      <c r="C31" s="17" t="s">
        <v>45</v>
      </c>
    </row>
    <row r="32" spans="1:3" ht="33.95" customHeight="1">
      <c r="A32" s="28" t="s">
        <v>44</v>
      </c>
      <c r="B32" s="20" t="s">
        <v>43</v>
      </c>
      <c r="C32" s="19" t="s">
        <v>42</v>
      </c>
    </row>
    <row r="33" spans="1:3" ht="24" customHeight="1">
      <c r="A33" s="43" t="s">
        <v>37</v>
      </c>
      <c r="B33" s="44"/>
      <c r="C33" s="45"/>
    </row>
  </sheetData>
  <mergeCells count="9">
    <mergeCell ref="A33:C33"/>
    <mergeCell ref="A29:A30"/>
    <mergeCell ref="A23:A26"/>
    <mergeCell ref="A7:A9"/>
    <mergeCell ref="A13:A14"/>
    <mergeCell ref="A16:A18"/>
    <mergeCell ref="A11:A12"/>
    <mergeCell ref="A20:A21"/>
    <mergeCell ref="A27:A28"/>
  </mergeCells>
  <printOptions/>
  <pageMargins left="0.7" right="0.7" top="0.787401575" bottom="0.787401575" header="0.3" footer="0.3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2020-05-14T12:13:34Z</dcterms:modified>
  <cp:category/>
  <cp:version/>
  <cp:contentType/>
  <cp:contentStatus/>
</cp:coreProperties>
</file>