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086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D26" i="1"/>
  <c r="C28"/>
  <c r="C27"/>
  <c r="C26"/>
  <c r="C25"/>
  <c r="D25"/>
  <c r="C24"/>
  <c r="C23"/>
  <c r="C22"/>
  <c r="C21"/>
  <c r="C20"/>
  <c r="D20"/>
  <c r="D28"/>
  <c r="D21"/>
  <c r="C19"/>
  <c r="D22"/>
  <c r="D23"/>
  <c r="D24"/>
  <c r="D27"/>
  <c r="D19"/>
  <c r="C29"/>
  <c r="D29" l="1"/>
  <c r="B32" s="1"/>
  <c r="D32" s="1"/>
</calcChain>
</file>

<file path=xl/sharedStrings.xml><?xml version="1.0" encoding="utf-8"?>
<sst xmlns="http://schemas.openxmlformats.org/spreadsheetml/2006/main" count="38" uniqueCount="37">
  <si>
    <t xml:space="preserve">DIČ: </t>
  </si>
  <si>
    <t xml:space="preserve">IČ:  </t>
  </si>
  <si>
    <t xml:space="preserve">E-mail: </t>
  </si>
  <si>
    <t>Tel./fax:</t>
  </si>
  <si>
    <t xml:space="preserve">Název: </t>
  </si>
  <si>
    <t>Název:</t>
  </si>
  <si>
    <t xml:space="preserve">Titul, jméno, příjmení      </t>
  </si>
  <si>
    <t>CZK</t>
  </si>
  <si>
    <t xml:space="preserve">4. Měna, ve které je nabídková cena v bodu 3. uvedena </t>
  </si>
  <si>
    <t>Cena bez DPH:</t>
  </si>
  <si>
    <t>Cena včetně DPH:</t>
  </si>
  <si>
    <t>CENA  CELKEM</t>
  </si>
  <si>
    <t>CENOVÁ NABÍDKA</t>
  </si>
  <si>
    <t>Akce:</t>
  </si>
  <si>
    <t>Počet hodin</t>
  </si>
  <si>
    <t>provádění kontroly prací na  stavbě</t>
  </si>
  <si>
    <t>organizace KD</t>
  </si>
  <si>
    <t>kontrola předávací dokumentace</t>
  </si>
  <si>
    <t>kontrola fakturace</t>
  </si>
  <si>
    <t>Účastník řízení</t>
  </si>
  <si>
    <t>Sídlo:</t>
  </si>
  <si>
    <t xml:space="preserve">Nabídková cena za celé plnění </t>
  </si>
  <si>
    <t>Veřejná zakázka</t>
  </si>
  <si>
    <t>Základní identifikační údaje</t>
  </si>
  <si>
    <t>cena za hodinu bez DPH včetně nákladů na dopravu:</t>
  </si>
  <si>
    <t xml:space="preserve"> TDS  CELKEM</t>
  </si>
  <si>
    <t>kooperace při přípravě stavby, předání staveniště</t>
  </si>
  <si>
    <t>nastudování dokumentace, součinnost s projektantem</t>
  </si>
  <si>
    <t>dokumentace průběhu výstavby</t>
  </si>
  <si>
    <t>spolupráce se specialisty</t>
  </si>
  <si>
    <t>kontrola splnění technických parametrů dodávek a materiálů</t>
  </si>
  <si>
    <t>Nemocnice Pelhřimov - Pavilon dětského,  gynekologicko-porodnického a neurologického oddělení</t>
  </si>
  <si>
    <t>předávací řízení, zkušební provoz včetně jeho vyhodnocení, kolaudace</t>
  </si>
  <si>
    <t>Samostatně DPH:</t>
  </si>
  <si>
    <t>5. Oprávněná osoba za účastníka jednat jednat</t>
  </si>
  <si>
    <t>"Technický dozor stavebníka 2020 VII"</t>
  </si>
  <si>
    <t>Nabídková cena za plnění v předpokládaném rozsahu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</si>
</sst>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3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7" fillId="0" borderId="0" xfId="0" applyFont="1" applyAlignment="1">
      <alignment horizontal="right"/>
    </xf>
    <xf numFmtId="0" fontId="4" fillId="0" borderId="3" xfId="0" applyFont="1" applyFill="1" applyBorder="1" applyAlignment="1">
      <alignment horizontal="justify"/>
    </xf>
    <xf numFmtId="0" fontId="3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justify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/>
    </xf>
    <xf numFmtId="2" fontId="5" fillId="0" borderId="7" xfId="0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wrapText="1"/>
    </xf>
    <xf numFmtId="0" fontId="3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/>
    </xf>
    <xf numFmtId="43" fontId="10" fillId="5" borderId="9" xfId="1" applyFont="1" applyFill="1" applyBorder="1" applyAlignment="1">
      <alignment horizontal="center"/>
    </xf>
    <xf numFmtId="43" fontId="0" fillId="0" borderId="12" xfId="1" applyFont="1" applyBorder="1" applyAlignment="1">
      <alignment horizontal="center" vertical="center" wrapText="1"/>
    </xf>
    <xf numFmtId="0" fontId="0" fillId="0" borderId="12" xfId="1" applyNumberFormat="1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43" fontId="5" fillId="0" borderId="9" xfId="1" applyFont="1" applyFill="1" applyBorder="1" applyAlignment="1">
      <alignment horizontal="center" vertical="center"/>
    </xf>
    <xf numFmtId="14" fontId="9" fillId="0" borderId="0" xfId="0" applyNumberFormat="1" applyFont="1"/>
    <xf numFmtId="0" fontId="9" fillId="0" borderId="8" xfId="0" applyFont="1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8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43" fontId="5" fillId="0" borderId="7" xfId="1" applyFont="1" applyFill="1" applyBorder="1" applyAlignment="1" applyProtection="1">
      <alignment horizontal="center" vertical="center"/>
      <protection locked="0"/>
    </xf>
    <xf numFmtId="0" fontId="9" fillId="5" borderId="9" xfId="0" applyFont="1" applyFill="1" applyBorder="1" applyAlignment="1" applyProtection="1">
      <alignment horizontal="center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left"/>
    </xf>
    <xf numFmtId="0" fontId="0" fillId="0" borderId="24" xfId="0" applyBorder="1" applyAlignment="1"/>
    <xf numFmtId="0" fontId="0" fillId="0" borderId="25" xfId="0" applyBorder="1" applyAlignment="1"/>
    <xf numFmtId="0" fontId="2" fillId="0" borderId="32" xfId="0" applyFont="1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horizontal="left" vertical="center" wrapText="1"/>
      <protection locked="0"/>
    </xf>
    <xf numFmtId="0" fontId="6" fillId="0" borderId="29" xfId="2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3" fontId="2" fillId="0" borderId="29" xfId="0" applyNumberFormat="1" applyFont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</cellXfs>
  <cellStyles count="3">
    <cellStyle name="čárky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zoomScaleNormal="100" workbookViewId="0">
      <selection activeCell="E32" sqref="E32"/>
    </sheetView>
  </sheetViews>
  <sheetFormatPr defaultRowHeight="12.75"/>
  <cols>
    <col min="1" max="1" width="38" customWidth="1"/>
    <col min="2" max="2" width="30" customWidth="1"/>
    <col min="3" max="3" width="20.28515625" customWidth="1"/>
    <col min="4" max="4" width="30.28515625" customWidth="1"/>
  </cols>
  <sheetData>
    <row r="1" spans="1:6">
      <c r="A1" s="60" t="s">
        <v>12</v>
      </c>
      <c r="B1" s="61"/>
      <c r="C1" s="61"/>
      <c r="D1" s="62"/>
      <c r="F1" s="24"/>
    </row>
    <row r="2" spans="1:6">
      <c r="A2" s="63"/>
      <c r="B2" s="64"/>
      <c r="C2" s="64"/>
      <c r="D2" s="65"/>
    </row>
    <row r="3" spans="1:6" ht="9.75" customHeight="1" thickBot="1">
      <c r="A3" s="66"/>
      <c r="B3" s="67"/>
      <c r="C3" s="67"/>
      <c r="D3" s="68"/>
    </row>
    <row r="4" spans="1:6" ht="13.5" thickBot="1">
      <c r="A4" s="69" t="s">
        <v>22</v>
      </c>
      <c r="B4" s="33"/>
      <c r="C4" s="33"/>
      <c r="D4" s="34"/>
    </row>
    <row r="5" spans="1:6">
      <c r="A5" s="70" t="s">
        <v>5</v>
      </c>
      <c r="B5" s="72" t="s">
        <v>35</v>
      </c>
      <c r="C5" s="73"/>
      <c r="D5" s="74"/>
    </row>
    <row r="6" spans="1:6" ht="13.5" thickBot="1">
      <c r="A6" s="71"/>
      <c r="B6" s="75"/>
      <c r="C6" s="76"/>
      <c r="D6" s="77"/>
    </row>
    <row r="7" spans="1:6">
      <c r="A7" s="70" t="s">
        <v>13</v>
      </c>
      <c r="B7" s="72" t="s">
        <v>31</v>
      </c>
      <c r="C7" s="78"/>
      <c r="D7" s="79"/>
    </row>
    <row r="8" spans="1:6" ht="13.5" thickBot="1">
      <c r="A8" s="71"/>
      <c r="B8" s="80"/>
      <c r="C8" s="81"/>
      <c r="D8" s="82"/>
    </row>
    <row r="9" spans="1:6" ht="20.100000000000001" customHeight="1" thickBot="1">
      <c r="A9" s="32" t="s">
        <v>23</v>
      </c>
      <c r="B9" s="33"/>
      <c r="C9" s="33"/>
      <c r="D9" s="34"/>
    </row>
    <row r="10" spans="1:6" ht="20.100000000000001" customHeight="1" thickBot="1">
      <c r="A10" s="46" t="s">
        <v>19</v>
      </c>
      <c r="B10" s="47"/>
      <c r="C10" s="47"/>
      <c r="D10" s="48"/>
    </row>
    <row r="11" spans="1:6" ht="20.100000000000001" customHeight="1">
      <c r="A11" s="1" t="s">
        <v>4</v>
      </c>
      <c r="B11" s="55"/>
      <c r="C11" s="56"/>
      <c r="D11" s="57"/>
    </row>
    <row r="12" spans="1:6" ht="20.100000000000001" customHeight="1">
      <c r="A12" s="2" t="s">
        <v>20</v>
      </c>
      <c r="B12" s="58"/>
      <c r="C12" s="53"/>
      <c r="D12" s="54"/>
    </row>
    <row r="13" spans="1:6" ht="20.100000000000001" customHeight="1">
      <c r="A13" s="2" t="s">
        <v>3</v>
      </c>
      <c r="B13" s="59"/>
      <c r="C13" s="53"/>
      <c r="D13" s="54"/>
    </row>
    <row r="14" spans="1:6" ht="20.100000000000001" customHeight="1">
      <c r="A14" s="2" t="s">
        <v>2</v>
      </c>
      <c r="B14" s="52"/>
      <c r="C14" s="53"/>
      <c r="D14" s="54"/>
    </row>
    <row r="15" spans="1:6" ht="20.100000000000001" customHeight="1">
      <c r="A15" s="2" t="s">
        <v>1</v>
      </c>
      <c r="B15" s="49"/>
      <c r="C15" s="50"/>
      <c r="D15" s="51"/>
    </row>
    <row r="16" spans="1:6" ht="20.100000000000001" customHeight="1" thickBot="1">
      <c r="A16" s="2" t="s">
        <v>0</v>
      </c>
      <c r="B16" s="49"/>
      <c r="C16" s="50"/>
      <c r="D16" s="51"/>
    </row>
    <row r="17" spans="1:4" ht="20.100000000000001" customHeight="1" thickBot="1">
      <c r="A17" s="32" t="s">
        <v>36</v>
      </c>
      <c r="B17" s="33"/>
      <c r="C17" s="33"/>
      <c r="D17" s="34"/>
    </row>
    <row r="18" spans="1:4" ht="30" customHeight="1">
      <c r="A18" s="11"/>
      <c r="B18" s="12" t="s">
        <v>24</v>
      </c>
      <c r="C18" s="13" t="s">
        <v>14</v>
      </c>
      <c r="D18" s="14" t="s">
        <v>9</v>
      </c>
    </row>
    <row r="19" spans="1:4" ht="27.4" customHeight="1">
      <c r="A19" s="25" t="s">
        <v>26</v>
      </c>
      <c r="B19" s="30"/>
      <c r="C19" s="16">
        <f>5*2</f>
        <v>10</v>
      </c>
      <c r="D19" s="19">
        <f>C19*B19</f>
        <v>0</v>
      </c>
    </row>
    <row r="20" spans="1:4" ht="27.95" customHeight="1">
      <c r="A20" s="25" t="s">
        <v>27</v>
      </c>
      <c r="B20" s="31"/>
      <c r="C20" s="18">
        <f>(5*8)+(26*4*2)</f>
        <v>248</v>
      </c>
      <c r="D20" s="19">
        <f t="shared" ref="D20:D28" si="0">C20*B20</f>
        <v>0</v>
      </c>
    </row>
    <row r="21" spans="1:4" ht="20.65" customHeight="1">
      <c r="A21" s="26" t="s">
        <v>15</v>
      </c>
      <c r="B21" s="31"/>
      <c r="C21" s="18">
        <f>3*2*4*26</f>
        <v>624</v>
      </c>
      <c r="D21" s="19">
        <f t="shared" si="0"/>
        <v>0</v>
      </c>
    </row>
    <row r="22" spans="1:4" ht="20.65" customHeight="1">
      <c r="A22" s="26" t="s">
        <v>16</v>
      </c>
      <c r="B22" s="31"/>
      <c r="C22" s="18">
        <f>2*4*26</f>
        <v>208</v>
      </c>
      <c r="D22" s="19">
        <f t="shared" si="0"/>
        <v>0</v>
      </c>
    </row>
    <row r="23" spans="1:4" ht="24.75" customHeight="1">
      <c r="A23" s="26" t="s">
        <v>28</v>
      </c>
      <c r="B23" s="31"/>
      <c r="C23" s="18">
        <f>(0.25*4*26)+5</f>
        <v>31</v>
      </c>
      <c r="D23" s="19">
        <f t="shared" si="0"/>
        <v>0</v>
      </c>
    </row>
    <row r="24" spans="1:4" ht="20.65" customHeight="1">
      <c r="A24" s="26" t="s">
        <v>17</v>
      </c>
      <c r="B24" s="31"/>
      <c r="C24" s="17">
        <f>3*4*2</f>
        <v>24</v>
      </c>
      <c r="D24" s="19">
        <f t="shared" si="0"/>
        <v>0</v>
      </c>
    </row>
    <row r="25" spans="1:4" ht="28.15" customHeight="1">
      <c r="A25" s="25" t="s">
        <v>32</v>
      </c>
      <c r="B25" s="31"/>
      <c r="C25" s="17">
        <f>(2*3 *2)+10</f>
        <v>22</v>
      </c>
      <c r="D25" s="19">
        <f t="shared" si="0"/>
        <v>0</v>
      </c>
    </row>
    <row r="26" spans="1:4" ht="25.9" customHeight="1">
      <c r="A26" s="25" t="s">
        <v>30</v>
      </c>
      <c r="B26" s="31"/>
      <c r="C26" s="17">
        <f>1*4*26</f>
        <v>104</v>
      </c>
      <c r="D26" s="19">
        <f>B26*C26</f>
        <v>0</v>
      </c>
    </row>
    <row r="27" spans="1:4" ht="20.65" customHeight="1">
      <c r="A27" s="27" t="s">
        <v>18</v>
      </c>
      <c r="B27" s="31"/>
      <c r="C27" s="17">
        <f>8*26</f>
        <v>208</v>
      </c>
      <c r="D27" s="19">
        <f t="shared" si="0"/>
        <v>0</v>
      </c>
    </row>
    <row r="28" spans="1:4" ht="20.65" customHeight="1" thickBot="1">
      <c r="A28" s="28" t="s">
        <v>29</v>
      </c>
      <c r="B28" s="31"/>
      <c r="C28" s="17">
        <f>4*26</f>
        <v>104</v>
      </c>
      <c r="D28" s="19">
        <f t="shared" si="0"/>
        <v>0</v>
      </c>
    </row>
    <row r="29" spans="1:4" ht="20.100000000000001" customHeight="1" thickBot="1">
      <c r="A29" s="9" t="s">
        <v>25</v>
      </c>
      <c r="B29" s="15"/>
      <c r="C29" s="21">
        <f>SUM(C19:C28)</f>
        <v>1583</v>
      </c>
      <c r="D29" s="20">
        <f>SUM(D19:D28)</f>
        <v>0</v>
      </c>
    </row>
    <row r="30" spans="1:4" ht="13.5" thickBot="1">
      <c r="A30" s="32" t="s">
        <v>21</v>
      </c>
      <c r="B30" s="33"/>
      <c r="C30" s="33"/>
      <c r="D30" s="34"/>
    </row>
    <row r="31" spans="1:4" ht="27.75" customHeight="1" thickBot="1">
      <c r="A31" s="7"/>
      <c r="B31" s="5" t="s">
        <v>9</v>
      </c>
      <c r="C31" s="6" t="s">
        <v>33</v>
      </c>
      <c r="D31" s="22" t="s">
        <v>10</v>
      </c>
    </row>
    <row r="32" spans="1:4" ht="31.5" customHeight="1" thickBot="1">
      <c r="A32" s="4" t="s">
        <v>11</v>
      </c>
      <c r="B32" s="10">
        <f>D29</f>
        <v>0</v>
      </c>
      <c r="C32" s="29"/>
      <c r="D32" s="23">
        <f>C32+B32</f>
        <v>0</v>
      </c>
    </row>
    <row r="33" spans="1:4" ht="13.5" thickBot="1">
      <c r="A33" s="38" t="s">
        <v>8</v>
      </c>
      <c r="B33" s="39"/>
      <c r="C33" s="39"/>
      <c r="D33" s="40"/>
    </row>
    <row r="34" spans="1:4" ht="25.5" customHeight="1" thickBot="1">
      <c r="A34" s="43" t="s">
        <v>7</v>
      </c>
      <c r="B34" s="44"/>
      <c r="C34" s="44"/>
      <c r="D34" s="45"/>
    </row>
    <row r="35" spans="1:4" ht="13.5" thickBot="1">
      <c r="A35" s="32" t="s">
        <v>34</v>
      </c>
      <c r="B35" s="41"/>
      <c r="C35" s="41"/>
      <c r="D35" s="42"/>
    </row>
    <row r="36" spans="1:4" ht="54" customHeight="1" thickBot="1">
      <c r="A36" s="8" t="s">
        <v>6</v>
      </c>
      <c r="B36" s="35"/>
      <c r="C36" s="36"/>
      <c r="D36" s="37"/>
    </row>
    <row r="38" spans="1:4" ht="15" customHeight="1">
      <c r="D38" s="3"/>
    </row>
  </sheetData>
  <sheetProtection password="CC4D" sheet="1"/>
  <mergeCells count="20">
    <mergeCell ref="A17:D17"/>
    <mergeCell ref="B11:D11"/>
    <mergeCell ref="B12:D12"/>
    <mergeCell ref="B13:D13"/>
    <mergeCell ref="A1:D3"/>
    <mergeCell ref="A4:D4"/>
    <mergeCell ref="A5:A6"/>
    <mergeCell ref="B5:D6"/>
    <mergeCell ref="A7:A8"/>
    <mergeCell ref="B7:D8"/>
    <mergeCell ref="A9:D9"/>
    <mergeCell ref="B36:D36"/>
    <mergeCell ref="A33:D33"/>
    <mergeCell ref="A35:D35"/>
    <mergeCell ref="A30:D30"/>
    <mergeCell ref="A34:D34"/>
    <mergeCell ref="A10:D10"/>
    <mergeCell ref="B16:D16"/>
    <mergeCell ref="B14:D14"/>
    <mergeCell ref="B15:D15"/>
  </mergeCells>
  <phoneticPr fontId="0" type="noConversion"/>
  <pageMargins left="0.82677165354330717" right="0.55118110236220474" top="0.94488188976377963" bottom="0.59055118110236227" header="0.51181102362204722" footer="0.51181102362204722"/>
  <pageSetup paperSize="9" scale="75" orientation="portrait" r:id="rId1"/>
  <headerFooter alignWithMargins="0">
    <oddHeader>&amp;L&amp;"Arial,Tučné"&amp;16  Příloha č.2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Pausarová</dc:creator>
  <cp:lastModifiedBy>Petr</cp:lastModifiedBy>
  <cp:lastPrinted>2020-02-10T09:21:58Z</cp:lastPrinted>
  <dcterms:created xsi:type="dcterms:W3CDTF">2004-03-05T11:47:16Z</dcterms:created>
  <dcterms:modified xsi:type="dcterms:W3CDTF">2020-05-28T14:25:25Z</dcterms:modified>
</cp:coreProperties>
</file>