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2_VYKRESY\__DPS\SO-12-PAVILON_STRAVOVACI\TAB\"/>
    </mc:Choice>
  </mc:AlternateContent>
  <bookViews>
    <workbookView xWindow="0" yWindow="0" windowWidth="28800" windowHeight="12300" activeTab="2"/>
  </bookViews>
  <sheets>
    <sheet name="ROZPISKA" sheetId="3" r:id="rId1"/>
    <sheet name="Kódování a poznámky" sheetId="4" r:id="rId2"/>
    <sheet name="Výrobky" sheetId="5" r:id="rId3"/>
  </sheets>
  <externalReferences>
    <externalReference r:id="rId4"/>
    <externalReference r:id="rId5"/>
  </externalReferences>
  <definedNames>
    <definedName name="_xlnm._FilterDatabase" localSheetId="2" hidden="1">Výrobky!$A$5:$W$5</definedName>
    <definedName name="DDD" localSheetId="2">[1]RP!#REF!</definedName>
    <definedName name="DDD">[1]RP!#REF!</definedName>
    <definedName name="G" localSheetId="2">[1]RP!#REF!</definedName>
    <definedName name="G">[1]RP!#REF!</definedName>
    <definedName name="_xlnm.Print_Titles" localSheetId="2">Výrobky!$4:$6</definedName>
    <definedName name="_xlnm.Print_Area" localSheetId="1">'Kódování a poznámky'!$A$1:$H$47</definedName>
    <definedName name="_xlnm.Print_Area" localSheetId="0">ROZPISKA!$A$1:$V$58</definedName>
    <definedName name="_xlnm.Print_Area" localSheetId="2">Výrobky!$A$1:$K$29</definedName>
    <definedName name="Q" localSheetId="2">[2]RP!#REF!</definedName>
    <definedName name="Q">[2]RP!#REF!</definedName>
    <definedName name="s" localSheetId="2">[1]RP!#REF!</definedName>
    <definedName name="s">[1]RP!#REF!</definedName>
    <definedName name="samostatný_náhradní_zdroj" localSheetId="2">[2]RP!#REF!</definedName>
    <definedName name="samostatný_náhradní_zdroj">[2]RP!#REF!</definedName>
    <definedName name="souhrn" localSheetId="2">[2]RP!#REF!</definedName>
    <definedName name="souhrn">[2]RP!#REF!</definedName>
    <definedName name="W" localSheetId="2">[2]RP!#REF!</definedName>
    <definedName name="W">[2]RP!#REF!</definedName>
    <definedName name="WW" localSheetId="2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5" l="1"/>
  <c r="H15" i="5"/>
  <c r="H14" i="5"/>
  <c r="H13" i="5"/>
  <c r="H12" i="5"/>
  <c r="H11" i="5"/>
  <c r="H10" i="5"/>
  <c r="H9" i="5"/>
  <c r="H8" i="5"/>
  <c r="H7" i="5"/>
  <c r="H25" i="5" l="1"/>
</calcChain>
</file>

<file path=xl/sharedStrings.xml><?xml version="1.0" encoding="utf-8"?>
<sst xmlns="http://schemas.openxmlformats.org/spreadsheetml/2006/main" count="272" uniqueCount="163">
  <si>
    <t>stavební objekt:</t>
  </si>
  <si>
    <t>revize dokumentu:</t>
  </si>
  <si>
    <t>dokument:</t>
  </si>
  <si>
    <t>aktuální stav ke dni: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</si>
  <si>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</si>
  <si>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</si>
  <si>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</si>
  <si>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</si>
  <si>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</si>
  <si>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</si>
  <si>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</si>
  <si>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</si>
  <si>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</si>
  <si>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</si>
  <si>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</si>
  <si>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</si>
  <si>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</si>
  <si>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</si>
  <si>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</si>
  <si>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</si>
  <si>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</si>
  <si>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</si>
  <si>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</si>
  <si>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</si>
  <si>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</si>
  <si>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</si>
  <si>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</si>
  <si>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</si>
  <si>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</si>
  <si>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</si>
  <si>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</si>
  <si>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</si>
  <si>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</si>
  <si>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</si>
  <si>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</si>
  <si>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</si>
  <si>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</si>
  <si>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</si>
  <si>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</si>
  <si>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</si>
  <si>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</si>
  <si>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</si>
  <si>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</si>
  <si>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</si>
  <si>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</si>
  <si>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</si>
  <si>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</si>
  <si>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</si>
  <si>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</si>
  <si>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</si>
  <si>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</si>
  <si>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</si>
  <si>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</si>
  <si>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</si>
  <si>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</si>
  <si>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</si>
  <si>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</si>
  <si>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</si>
  <si>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</si>
  <si>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</si>
  <si>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</si>
  <si>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</si>
  <si>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</si>
  <si>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</si>
  <si>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</si>
  <si>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</si>
  <si>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</si>
  <si>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00</t>
  </si>
  <si>
    <t>x</t>
  </si>
  <si>
    <t xml:space="preserve">Nemocnice Pelhřimov - Pavilon dětského, gynekologicko - porodnického a neurologického oddělení </t>
  </si>
  <si>
    <t>±0,000= 503,86 m n.m.</t>
  </si>
  <si>
    <t>KRAJ VYSOČINA
ŽIŽKOVA 57/1882, 
587 33, JIHLAVA</t>
  </si>
  <si>
    <t>Poznámka</t>
  </si>
  <si>
    <t>Poznámky</t>
  </si>
  <si>
    <t>až</t>
  </si>
  <si>
    <t>…</t>
  </si>
  <si>
    <t>Číselná řada podrobného členění typu</t>
  </si>
  <si>
    <t>Popis kódu a barevné značení</t>
  </si>
  <si>
    <t>Tvar kódu</t>
  </si>
  <si>
    <t>Systém kódování</t>
  </si>
  <si>
    <t>Název</t>
  </si>
  <si>
    <t>Specifikace</t>
  </si>
  <si>
    <t>Povrchová úprava</t>
  </si>
  <si>
    <t>Označení</t>
  </si>
  <si>
    <t>Rozměr             [mm]</t>
  </si>
  <si>
    <t>Umístění</t>
  </si>
  <si>
    <t>Merná jednotka</t>
  </si>
  <si>
    <t>Celkem</t>
  </si>
  <si>
    <t>Odkaz na výkres</t>
  </si>
  <si>
    <t>Hmotnost    [kg/měr. jed.]</t>
  </si>
  <si>
    <t>ZM.</t>
  </si>
  <si>
    <t>08/ 2019</t>
  </si>
  <si>
    <t>DOKUMENTACE PRO PROVÁDĚNÍ STAVBY</t>
  </si>
  <si>
    <t>DPS</t>
  </si>
  <si>
    <t>2102</t>
  </si>
  <si>
    <t>OV.001</t>
  </si>
  <si>
    <t>TABULKA VÝROBKŮ</t>
  </si>
  <si>
    <t>Dilatační lišta</t>
  </si>
  <si>
    <t>SO 012</t>
  </si>
  <si>
    <t>1110789_DPS_D_012_100_3402_00_1pp_novy.dwg</t>
  </si>
  <si>
    <t>OV.002</t>
  </si>
  <si>
    <t>OV.003</t>
  </si>
  <si>
    <t>OV.004</t>
  </si>
  <si>
    <t>OV.005</t>
  </si>
  <si>
    <t>OV.006</t>
  </si>
  <si>
    <t>OV.007</t>
  </si>
  <si>
    <t>OV.008</t>
  </si>
  <si>
    <t>OV.009</t>
  </si>
  <si>
    <t>OV.010</t>
  </si>
  <si>
    <t>OV.011</t>
  </si>
  <si>
    <t>1110789_DPS_D_012_100_3406_00_2np_novy.dwg</t>
  </si>
  <si>
    <t>1110789_DPS_D_012_100_3404_00_1np_novy.dwg</t>
  </si>
  <si>
    <t>Odvodňovací plochý žlab V150 s odtokem DN 100</t>
  </si>
  <si>
    <t>185x120/1100</t>
  </si>
  <si>
    <t>1pp</t>
  </si>
  <si>
    <t>ks</t>
  </si>
  <si>
    <t>nerezový rošt</t>
  </si>
  <si>
    <t>Těleso žlabu z polymerbetonu; Bezpečnostní SF drážka; V profil pro vysokou průtokovou rychlost; Bezšroubové upevnění roštů.</t>
  </si>
  <si>
    <t>OV.012</t>
  </si>
  <si>
    <t>Přechodový kovový L profil, do podlahy včetně kotvení, viditelná část šíroká 2mm, včetně spárování trvale pružným silikonem v barvě kamenné dlažby
-kotvený k HH potěru podlahy (VEŘEJNÉ ČÁSTI)-výška úhelníku 15mm
(35x15mm)</t>
  </si>
  <si>
    <t>Vymezení hranice povrchu podlah u dveří výtahů</t>
  </si>
  <si>
    <t>broušená nerez</t>
  </si>
  <si>
    <t>35x15/1500</t>
  </si>
  <si>
    <t>Madlo na
schodišti</t>
  </si>
  <si>
    <r>
      <t>Madlo ocelové trubkové Ø44,5/3,6, kotveno ke stěně ocelovou tyčí Ø15 mm, ve zdálenosti cca 1,0m,  kotveno přes patní plech P6-120/100 + 2xkotva (např.: HILTI HST) M8 s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maticovou hlavou. Návrh, výroba a montáž ochranných zábradlí dle ČSN 74 3305. Součástí dodávky je jejich připevnění ke stavebním konstrukcím včetně spojovacího a připevňovacího materiálu. Veškeré detaily budou zámečnicky opracovány, hrany a sváry přebroušeny, otevřené konce profilů budou zazátkovány. 
</t>
    </r>
  </si>
  <si>
    <t>žárově zinkováno</t>
  </si>
  <si>
    <t>kpl</t>
  </si>
  <si>
    <t>Návrh, výroba a montáž ochranných zábradlí dle ČSN 74 3305.
"rozměr" - měřena reálná délka zábradlí i madla</t>
  </si>
  <si>
    <t xml:space="preserve">Ocelové
zábradlí
</t>
  </si>
  <si>
    <t>nátěr
KOMAXIT IGP 521</t>
  </si>
  <si>
    <t>OV.013</t>
  </si>
  <si>
    <t>OV.014</t>
  </si>
  <si>
    <t xml:space="preserve">Ocelové zábradlí, výška 1100 mm. Madlo hranaté 50/50/2. Nosné sloupky JACKL 40/40/4 kotveny z vrchu do železobetonové atiky po cca 1,3m přes patní plech P8-170x140 + 4xkotva (např.: HLTI HST)M12 s maticovou hlavou. Výplň tyčová 40/12 mm, max. vzdálenost mezi tyčemi 120mm, přivařená. Návrh, výroba a montáž ochranných zábradlí dle ČSN 74 3305. Veškeré detaily budou zámečnicky opracovány, hrany a sváry přebroušeny, otevřené konce profilů budou zazátkovány. 
</t>
  </si>
  <si>
    <t>1np</t>
  </si>
  <si>
    <t>OV.015</t>
  </si>
  <si>
    <t>Deśťový svod</t>
  </si>
  <si>
    <t xml:space="preserve">Dešťový svod ø125mm - Pozinkovaný barevný plech
</t>
  </si>
  <si>
    <t>ral 9006</t>
  </si>
  <si>
    <t>SO 012 - PAVILON č. 12 PAVILON STRAVOVACÍ</t>
  </si>
  <si>
    <t>012</t>
  </si>
  <si>
    <t>OV.016</t>
  </si>
  <si>
    <t>OV.017</t>
  </si>
  <si>
    <t>Interierový parapet</t>
  </si>
  <si>
    <t>Exterierový parapet</t>
  </si>
  <si>
    <t>2100x120</t>
  </si>
  <si>
    <t>2100x220</t>
  </si>
  <si>
    <t>Poplastovaný plech, lepený barva RAL 9010</t>
  </si>
  <si>
    <t>Plastový, lepený barva bílá</t>
  </si>
  <si>
    <t>Poplastovaní barvy RAL 9010</t>
  </si>
  <si>
    <t>RAL 9010</t>
  </si>
  <si>
    <t>Větrací mřížka</t>
  </si>
  <si>
    <t xml:space="preserve">Venkovní hliníková mřížka s pevnými žaluziemi WDP o rozměru 300x150 mm, Teplota max [°C]: -40 až +60, zapuštěná o 25mm, rozteč lamel 20mm, natočení 45°. </t>
  </si>
  <si>
    <t>150x300</t>
  </si>
  <si>
    <t>OV.018</t>
  </si>
  <si>
    <t>Dilatační lišta podlahová</t>
  </si>
  <si>
    <t>Al</t>
  </si>
  <si>
    <t>Hliníková dilatační lišta fasádní pro dodatečnou montáž</t>
  </si>
  <si>
    <t>Hliníková dilatační lišta interierová pro dodatečnou montáž</t>
  </si>
  <si>
    <t>2np</t>
  </si>
  <si>
    <t>[km]</t>
  </si>
  <si>
    <t>OV.019</t>
  </si>
  <si>
    <t>m</t>
  </si>
  <si>
    <t>Hliníková dilatační lišta podlahová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</si>
</sst>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0.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 tint="0.499984740745262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 tint="-0.249977111117893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2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4">
    <xf numFmtId="0" fontId="0" fillId="0" borderId="0"/>
    <xf numFmtId="0" fontId="2" fillId="2" borderId="0">
      <alignment vertical="center"/>
    </xf>
    <xf numFmtId="0" fontId="17" fillId="0" borderId="2">
      <alignment wrapText="1"/>
    </xf>
    <xf numFmtId="0" fontId="3" fillId="3" borderId="9">
      <alignment horizontal="center" vertical="center" wrapText="1"/>
    </xf>
    <xf numFmtId="0" fontId="1" fillId="0" borderId="0"/>
    <xf numFmtId="0" fontId="9" fillId="0" borderId="0">
      <alignment horizontal="left" vertical="center"/>
    </xf>
    <xf numFmtId="0" fontId="4" fillId="0" borderId="0">
      <alignment horizontal="left" vertical="center"/>
    </xf>
    <xf numFmtId="0" fontId="12" fillId="0" borderId="0">
      <alignment horizontal="center" vertical="center"/>
    </xf>
    <xf numFmtId="0" fontId="3" fillId="0" borderId="0">
      <alignment horizontal="left" vertical="center"/>
    </xf>
    <xf numFmtId="0" fontId="9" fillId="0" borderId="0">
      <alignment horizontal="center" vertical="center"/>
    </xf>
    <xf numFmtId="0" fontId="1" fillId="0" borderId="2">
      <alignment wrapText="1"/>
    </xf>
    <xf numFmtId="49" fontId="20" fillId="0" borderId="2">
      <alignment horizontal="center" vertical="center"/>
    </xf>
    <xf numFmtId="0" fontId="2" fillId="2" borderId="0">
      <alignment vertical="center"/>
    </xf>
    <xf numFmtId="0" fontId="1" fillId="0" borderId="0"/>
  </cellStyleXfs>
  <cellXfs count="228">
    <xf numFmtId="0" fontId="0" fillId="0" borderId="0" xfId="0"/>
    <xf numFmtId="0" fontId="17" fillId="0" borderId="0" xfId="2" applyBorder="1">
      <alignment wrapText="1"/>
    </xf>
    <xf numFmtId="2" fontId="7" fillId="0" borderId="0" xfId="2" applyNumberFormat="1" applyFont="1" applyFill="1" applyBorder="1" applyAlignment="1">
      <alignment horizontal="center" vertical="top" wrapText="1"/>
    </xf>
    <xf numFmtId="0" fontId="7" fillId="0" borderId="0" xfId="2" applyFont="1" applyFill="1" applyBorder="1" applyAlignment="1">
      <alignment vertical="center" wrapText="1"/>
    </xf>
    <xf numFmtId="0" fontId="1" fillId="0" borderId="0" xfId="4"/>
    <xf numFmtId="0" fontId="1" fillId="0" borderId="0" xfId="4" applyBorder="1"/>
    <xf numFmtId="164" fontId="11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2" fillId="0" borderId="11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14" xfId="6" applyBorder="1">
      <alignment horizontal="left" vertical="center"/>
    </xf>
    <xf numFmtId="0" fontId="4" fillId="0" borderId="14" xfId="4" applyFont="1" applyBorder="1" applyAlignment="1">
      <alignment vertical="center" wrapText="1"/>
    </xf>
    <xf numFmtId="0" fontId="13" fillId="0" borderId="14" xfId="4" applyFont="1" applyBorder="1" applyAlignment="1">
      <alignment vertical="center" wrapText="1"/>
    </xf>
    <xf numFmtId="0" fontId="1" fillId="0" borderId="14" xfId="4" applyBorder="1"/>
    <xf numFmtId="0" fontId="13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4" fillId="0" borderId="0" xfId="4" applyFont="1" applyBorder="1" applyAlignment="1">
      <alignment vertical="center" wrapText="1"/>
    </xf>
    <xf numFmtId="0" fontId="1" fillId="0" borderId="15" xfId="4" applyBorder="1"/>
    <xf numFmtId="0" fontId="1" fillId="0" borderId="16" xfId="4" applyBorder="1"/>
    <xf numFmtId="0" fontId="4" fillId="0" borderId="17" xfId="6" applyBorder="1" applyAlignment="1">
      <alignment vertical="top" wrapText="1"/>
    </xf>
    <xf numFmtId="0" fontId="1" fillId="0" borderId="18" xfId="4" applyBorder="1"/>
    <xf numFmtId="0" fontId="9" fillId="0" borderId="0" xfId="4" applyFont="1" applyAlignment="1">
      <alignment vertical="center" wrapText="1"/>
    </xf>
    <xf numFmtId="0" fontId="9" fillId="0" borderId="0" xfId="4" applyFont="1" applyBorder="1" applyAlignment="1">
      <alignment vertical="center" wrapText="1"/>
    </xf>
    <xf numFmtId="0" fontId="4" fillId="0" borderId="14" xfId="6" applyBorder="1" applyAlignment="1">
      <alignment horizontal="left" vertical="center"/>
    </xf>
    <xf numFmtId="0" fontId="4" fillId="0" borderId="14" xfId="6" applyBorder="1" applyAlignment="1">
      <alignment vertical="center"/>
    </xf>
    <xf numFmtId="0" fontId="4" fillId="0" borderId="14" xfId="6" applyBorder="1" applyAlignment="1">
      <alignment horizontal="right" vertical="center"/>
    </xf>
    <xf numFmtId="0" fontId="3" fillId="0" borderId="17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2" fillId="0" borderId="0" xfId="7" applyBorder="1" applyAlignment="1">
      <alignment vertical="center"/>
    </xf>
    <xf numFmtId="0" fontId="12" fillId="0" borderId="0" xfId="4" applyFont="1" applyBorder="1" applyAlignment="1">
      <alignment vertical="center" wrapText="1"/>
    </xf>
    <xf numFmtId="0" fontId="12" fillId="0" borderId="0" xfId="7" applyBorder="1">
      <alignment horizontal="center" vertical="center"/>
    </xf>
    <xf numFmtId="0" fontId="15" fillId="0" borderId="17" xfId="8" applyFont="1" applyBorder="1" applyAlignment="1" applyProtection="1">
      <alignment vertical="center"/>
      <protection locked="0"/>
    </xf>
    <xf numFmtId="0" fontId="12" fillId="0" borderId="0" xfId="7" applyBorder="1">
      <alignment horizontal="center" vertical="center"/>
    </xf>
    <xf numFmtId="0" fontId="9" fillId="0" borderId="0" xfId="5" applyBorder="1" applyProtection="1">
      <alignment horizontal="left" vertical="center"/>
      <protection locked="0"/>
    </xf>
    <xf numFmtId="0" fontId="9" fillId="0" borderId="0" xfId="9" applyBorder="1" applyProtection="1">
      <alignment horizontal="center" vertical="center"/>
      <protection locked="0"/>
    </xf>
    <xf numFmtId="49" fontId="9" fillId="0" borderId="0" xfId="9" applyNumberFormat="1" applyBorder="1" applyProtection="1">
      <alignment horizontal="center" vertical="center"/>
      <protection locked="0"/>
    </xf>
    <xf numFmtId="0" fontId="1" fillId="0" borderId="16" xfId="4" applyBorder="1"/>
    <xf numFmtId="0" fontId="9" fillId="0" borderId="0" xfId="4" applyFont="1" applyBorder="1" applyAlignment="1">
      <alignment horizontal="center" vertical="center" wrapText="1"/>
    </xf>
    <xf numFmtId="0" fontId="1" fillId="0" borderId="17" xfId="4" applyBorder="1"/>
    <xf numFmtId="0" fontId="4" fillId="0" borderId="12" xfId="4" applyFont="1" applyBorder="1" applyAlignment="1">
      <alignment vertical="center" wrapText="1"/>
    </xf>
    <xf numFmtId="0" fontId="1" fillId="0" borderId="13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7" fillId="0" borderId="0" xfId="2" applyNumberFormat="1" applyFont="1" applyFill="1" applyBorder="1" applyAlignment="1">
      <alignment horizontal="center" textRotation="90" wrapText="1"/>
    </xf>
    <xf numFmtId="0" fontId="17" fillId="0" borderId="0" xfId="2" applyFill="1" applyBorder="1" applyAlignment="1">
      <alignment vertical="top" wrapText="1"/>
    </xf>
    <xf numFmtId="0" fontId="17" fillId="0" borderId="0" xfId="2" applyFill="1" applyBorder="1">
      <alignment wrapText="1"/>
    </xf>
    <xf numFmtId="0" fontId="4" fillId="0" borderId="0" xfId="2" applyFont="1" applyFill="1" applyBorder="1">
      <alignment wrapText="1"/>
    </xf>
    <xf numFmtId="0" fontId="4" fillId="0" borderId="0" xfId="2" applyFont="1" applyFill="1" applyBorder="1" applyAlignment="1">
      <alignment horizontal="center" wrapText="1"/>
    </xf>
    <xf numFmtId="0" fontId="1" fillId="0" borderId="2" xfId="10">
      <alignment wrapText="1"/>
    </xf>
    <xf numFmtId="0" fontId="18" fillId="0" borderId="2" xfId="10" applyFont="1">
      <alignment wrapText="1"/>
    </xf>
    <xf numFmtId="0" fontId="1" fillId="0" borderId="29" xfId="10" applyBorder="1">
      <alignment wrapText="1"/>
    </xf>
    <xf numFmtId="0" fontId="1" fillId="0" borderId="0" xfId="10" applyBorder="1">
      <alignment wrapText="1"/>
    </xf>
    <xf numFmtId="0" fontId="19" fillId="0" borderId="0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wrapText="1"/>
    </xf>
    <xf numFmtId="0" fontId="8" fillId="0" borderId="0" xfId="10" applyFont="1" applyBorder="1">
      <alignment wrapText="1"/>
    </xf>
    <xf numFmtId="0" fontId="19" fillId="0" borderId="30" xfId="10" applyFont="1" applyBorder="1" applyAlignment="1">
      <alignment horizontal="center" vertical="center" wrapText="1"/>
    </xf>
    <xf numFmtId="0" fontId="19" fillId="0" borderId="31" xfId="10" applyFont="1" applyBorder="1" applyAlignment="1">
      <alignment horizontal="center" vertical="center" wrapText="1"/>
    </xf>
    <xf numFmtId="0" fontId="19" fillId="0" borderId="10" xfId="10" applyFont="1" applyBorder="1" applyAlignment="1">
      <alignment horizontal="center" vertical="center" wrapText="1"/>
    </xf>
    <xf numFmtId="0" fontId="1" fillId="0" borderId="10" xfId="10" applyBorder="1">
      <alignment wrapText="1"/>
    </xf>
    <xf numFmtId="0" fontId="22" fillId="0" borderId="29" xfId="10" applyFont="1" applyBorder="1" applyAlignment="1">
      <alignment wrapText="1"/>
    </xf>
    <xf numFmtId="0" fontId="22" fillId="0" borderId="29" xfId="10" applyFont="1" applyBorder="1" applyAlignment="1">
      <alignment horizontal="left" wrapText="1"/>
    </xf>
    <xf numFmtId="0" fontId="22" fillId="0" borderId="29" xfId="10" applyFont="1" applyBorder="1" applyAlignment="1">
      <alignment horizontal="right" wrapText="1"/>
    </xf>
    <xf numFmtId="0" fontId="1" fillId="0" borderId="2" xfId="10" applyFill="1">
      <alignment wrapText="1"/>
    </xf>
    <xf numFmtId="0" fontId="1" fillId="0" borderId="30" xfId="10" applyBorder="1">
      <alignment wrapText="1"/>
    </xf>
    <xf numFmtId="0" fontId="23" fillId="0" borderId="30" xfId="10" applyFont="1" applyBorder="1">
      <alignment wrapText="1"/>
    </xf>
    <xf numFmtId="49" fontId="24" fillId="0" borderId="0" xfId="0" applyNumberFormat="1" applyFont="1" applyFill="1" applyBorder="1" applyAlignment="1">
      <alignment vertical="center"/>
    </xf>
    <xf numFmtId="0" fontId="1" fillId="0" borderId="32" xfId="10" applyBorder="1">
      <alignment wrapText="1"/>
    </xf>
    <xf numFmtId="0" fontId="1" fillId="0" borderId="28" xfId="10" applyBorder="1">
      <alignment wrapText="1"/>
    </xf>
    <xf numFmtId="49" fontId="20" fillId="0" borderId="0" xfId="11" applyBorder="1">
      <alignment horizontal="center" vertical="center"/>
    </xf>
    <xf numFmtId="0" fontId="8" fillId="0" borderId="30" xfId="10" applyFont="1" applyBorder="1" applyAlignment="1">
      <alignment horizontal="center" wrapText="1"/>
    </xf>
    <xf numFmtId="49" fontId="26" fillId="0" borderId="0" xfId="0" applyNumberFormat="1" applyFont="1" applyFill="1" applyBorder="1" applyAlignment="1">
      <alignment vertical="center"/>
    </xf>
    <xf numFmtId="0" fontId="25" fillId="0" borderId="0" xfId="10" applyFont="1" applyBorder="1">
      <alignment wrapText="1"/>
    </xf>
    <xf numFmtId="0" fontId="5" fillId="0" borderId="22" xfId="2" applyFont="1" applyBorder="1">
      <alignment wrapText="1"/>
    </xf>
    <xf numFmtId="0" fontId="6" fillId="0" borderId="22" xfId="2" applyFont="1" applyBorder="1" applyAlignment="1">
      <alignment horizontal="center" wrapText="1"/>
    </xf>
    <xf numFmtId="0" fontId="6" fillId="0" borderId="22" xfId="2" applyFont="1" applyBorder="1">
      <alignment wrapText="1"/>
    </xf>
    <xf numFmtId="0" fontId="0" fillId="0" borderId="2" xfId="0" applyBorder="1"/>
    <xf numFmtId="0" fontId="0" fillId="0" borderId="32" xfId="0" applyBorder="1"/>
    <xf numFmtId="0" fontId="25" fillId="0" borderId="0" xfId="0" applyFont="1" applyAlignment="1">
      <alignment horizontal="left"/>
    </xf>
    <xf numFmtId="0" fontId="8" fillId="0" borderId="0" xfId="10" applyFont="1" applyBorder="1" applyAlignment="1">
      <alignment horizontal="center" wrapText="1"/>
    </xf>
    <xf numFmtId="49" fontId="27" fillId="0" borderId="0" xfId="0" applyNumberFormat="1" applyFont="1" applyFill="1" applyBorder="1" applyAlignment="1">
      <alignment vertical="center"/>
    </xf>
    <xf numFmtId="0" fontId="25" fillId="0" borderId="32" xfId="0" applyFont="1" applyBorder="1"/>
    <xf numFmtId="0" fontId="25" fillId="0" borderId="2" xfId="0" applyFont="1" applyBorder="1"/>
    <xf numFmtId="0" fontId="26" fillId="0" borderId="0" xfId="13" applyFont="1" applyFill="1" applyBorder="1" applyAlignment="1">
      <alignment horizontal="left" vertical="center"/>
    </xf>
    <xf numFmtId="0" fontId="23" fillId="0" borderId="32" xfId="0" applyFont="1" applyBorder="1"/>
    <xf numFmtId="0" fontId="23" fillId="0" borderId="2" xfId="0" applyFont="1" applyBorder="1"/>
    <xf numFmtId="0" fontId="27" fillId="0" borderId="0" xfId="13" applyFont="1" applyFill="1" applyBorder="1" applyAlignment="1">
      <alignment horizontal="left" vertical="center"/>
    </xf>
    <xf numFmtId="49" fontId="28" fillId="0" borderId="0" xfId="0" applyNumberFormat="1" applyFont="1" applyFill="1" applyBorder="1" applyAlignment="1">
      <alignment vertical="center"/>
    </xf>
    <xf numFmtId="0" fontId="26" fillId="0" borderId="0" xfId="13" applyFont="1" applyFill="1" applyBorder="1" applyAlignment="1">
      <alignment vertical="top" wrapText="1"/>
    </xf>
    <xf numFmtId="0" fontId="23" fillId="0" borderId="14" xfId="0" applyFont="1" applyBorder="1"/>
    <xf numFmtId="0" fontId="25" fillId="0" borderId="14" xfId="0" applyFont="1" applyBorder="1"/>
    <xf numFmtId="0" fontId="0" fillId="0" borderId="14" xfId="0" applyBorder="1"/>
    <xf numFmtId="0" fontId="25" fillId="0" borderId="0" xfId="0" applyFont="1" applyBorder="1"/>
    <xf numFmtId="0" fontId="0" fillId="0" borderId="0" xfId="0" applyBorder="1"/>
    <xf numFmtId="0" fontId="1" fillId="0" borderId="0" xfId="0" applyFont="1" applyBorder="1"/>
    <xf numFmtId="0" fontId="23" fillId="0" borderId="0" xfId="0" applyFont="1" applyBorder="1"/>
    <xf numFmtId="0" fontId="21" fillId="0" borderId="0" xfId="10" applyFont="1" applyBorder="1" applyAlignment="1">
      <alignment horizontal="center" wrapText="1"/>
    </xf>
    <xf numFmtId="0" fontId="30" fillId="0" borderId="0" xfId="2" applyNumberFormat="1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20" fillId="0" borderId="4" xfId="2" applyFont="1" applyBorder="1" applyAlignment="1">
      <alignment horizontal="center" wrapText="1"/>
    </xf>
    <xf numFmtId="0" fontId="20" fillId="0" borderId="4" xfId="2" applyFont="1" applyBorder="1">
      <alignment wrapText="1"/>
    </xf>
    <xf numFmtId="0" fontId="25" fillId="0" borderId="0" xfId="0" applyFont="1"/>
    <xf numFmtId="49" fontId="20" fillId="0" borderId="0" xfId="2" applyNumberFormat="1" applyFont="1" applyFill="1" applyBorder="1" applyAlignment="1">
      <alignment horizontal="center" vertical="center" wrapText="1"/>
    </xf>
    <xf numFmtId="49" fontId="30" fillId="0" borderId="0" xfId="2" applyNumberFormat="1" applyFont="1" applyFill="1" applyBorder="1" applyAlignment="1">
      <alignment horizontal="center" vertical="center" wrapText="1"/>
    </xf>
    <xf numFmtId="0" fontId="20" fillId="0" borderId="16" xfId="2" applyFont="1" applyBorder="1">
      <alignment wrapText="1"/>
    </xf>
    <xf numFmtId="0" fontId="29" fillId="0" borderId="35" xfId="2" applyFont="1" applyBorder="1">
      <alignment wrapText="1"/>
    </xf>
    <xf numFmtId="0" fontId="4" fillId="0" borderId="36" xfId="2" applyFont="1" applyFill="1" applyBorder="1">
      <alignment wrapText="1"/>
    </xf>
    <xf numFmtId="0" fontId="25" fillId="0" borderId="5" xfId="2" applyFont="1" applyFill="1" applyBorder="1">
      <alignment wrapText="1"/>
    </xf>
    <xf numFmtId="0" fontId="25" fillId="0" borderId="5" xfId="2" applyFont="1" applyBorder="1">
      <alignment wrapText="1"/>
    </xf>
    <xf numFmtId="0" fontId="32" fillId="0" borderId="0" xfId="2" applyFont="1" applyFill="1" applyBorder="1" applyAlignment="1">
      <alignment vertical="center" wrapText="1"/>
    </xf>
    <xf numFmtId="0" fontId="15" fillId="0" borderId="9" xfId="0" applyFont="1" applyBorder="1" applyAlignment="1">
      <alignment horizontal="center" vertical="center"/>
    </xf>
    <xf numFmtId="0" fontId="1" fillId="0" borderId="0" xfId="13"/>
    <xf numFmtId="0" fontId="8" fillId="0" borderId="0" xfId="10" applyFont="1" applyBorder="1" applyAlignment="1">
      <alignment horizontal="left"/>
    </xf>
    <xf numFmtId="14" fontId="1" fillId="0" borderId="0" xfId="10" applyNumberFormat="1" applyBorder="1">
      <alignment wrapText="1"/>
    </xf>
    <xf numFmtId="49" fontId="1" fillId="0" borderId="0" xfId="10" applyNumberFormat="1" applyBorder="1">
      <alignment wrapText="1"/>
    </xf>
    <xf numFmtId="0" fontId="25" fillId="0" borderId="0" xfId="0" applyFont="1" applyFill="1" applyBorder="1"/>
    <xf numFmtId="0" fontId="32" fillId="0" borderId="9" xfId="0" applyFont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20" fillId="0" borderId="0" xfId="8" applyFont="1" applyBorder="1">
      <alignment horizontal="left" vertical="center"/>
    </xf>
    <xf numFmtId="0" fontId="12" fillId="0" borderId="9" xfId="7" applyBorder="1">
      <alignment horizontal="center" vertical="center"/>
    </xf>
    <xf numFmtId="0" fontId="4" fillId="0" borderId="9" xfId="6" applyBorder="1" applyAlignment="1" applyProtection="1">
      <alignment vertical="center"/>
      <protection locked="0"/>
    </xf>
    <xf numFmtId="164" fontId="4" fillId="0" borderId="9" xfId="6" applyNumberFormat="1" applyBorder="1" applyAlignment="1" applyProtection="1">
      <alignment horizontal="center" vertical="center"/>
      <protection locked="0"/>
    </xf>
    <xf numFmtId="0" fontId="10" fillId="0" borderId="0" xfId="5" applyFont="1" applyBorder="1" applyAlignment="1" applyProtection="1">
      <alignment horizontal="left"/>
      <protection locked="0"/>
    </xf>
    <xf numFmtId="164" fontId="11" fillId="0" borderId="0" xfId="6" applyNumberFormat="1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3" fillId="0" borderId="0" xfId="8" applyBorder="1" applyAlignment="1" applyProtection="1">
      <alignment horizontal="right" vertical="center"/>
      <protection locked="0"/>
    </xf>
    <xf numFmtId="0" fontId="12" fillId="0" borderId="11" xfId="7" applyBorder="1">
      <alignment horizontal="center" vertical="center"/>
    </xf>
    <xf numFmtId="0" fontId="12" fillId="0" borderId="12" xfId="7" applyBorder="1">
      <alignment horizontal="center" vertical="center"/>
    </xf>
    <xf numFmtId="0" fontId="12" fillId="0" borderId="13" xfId="7" applyBorder="1">
      <alignment horizontal="center" vertical="center"/>
    </xf>
    <xf numFmtId="0" fontId="12" fillId="0" borderId="11" xfId="6" applyFont="1" applyBorder="1" applyAlignment="1">
      <alignment horizontal="left" vertical="center"/>
    </xf>
    <xf numFmtId="0" fontId="12" fillId="0" borderId="12" xfId="6" applyFont="1" applyBorder="1" applyAlignment="1">
      <alignment horizontal="left" vertical="center"/>
    </xf>
    <xf numFmtId="0" fontId="12" fillId="0" borderId="13" xfId="6" applyFont="1" applyBorder="1" applyAlignment="1">
      <alignment horizontal="left" vertical="center"/>
    </xf>
    <xf numFmtId="0" fontId="9" fillId="0" borderId="0" xfId="5" applyBorder="1" applyProtection="1">
      <alignment horizontal="left" vertical="center"/>
      <protection locked="0"/>
    </xf>
    <xf numFmtId="0" fontId="4" fillId="0" borderId="0" xfId="6" applyBorder="1">
      <alignment horizontal="left" vertical="center"/>
    </xf>
    <xf numFmtId="49" fontId="0" fillId="0" borderId="0" xfId="13" applyNumberFormat="1" applyFont="1"/>
    <xf numFmtId="49" fontId="1" fillId="0" borderId="0" xfId="13" applyNumberFormat="1"/>
    <xf numFmtId="0" fontId="3" fillId="0" borderId="17" xfId="8" applyBorder="1" applyProtection="1">
      <alignment horizontal="left" vertical="center"/>
      <protection locked="0"/>
    </xf>
    <xf numFmtId="0" fontId="9" fillId="0" borderId="0" xfId="5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horizontal="left" vertical="center" wrapText="1"/>
    </xf>
    <xf numFmtId="0" fontId="9" fillId="0" borderId="17" xfId="5" applyBorder="1" applyProtection="1">
      <alignment horizontal="left" vertical="center"/>
      <protection locked="0"/>
    </xf>
    <xf numFmtId="0" fontId="12" fillId="0" borderId="15" xfId="7" applyBorder="1">
      <alignment horizontal="center" vertical="center"/>
    </xf>
    <xf numFmtId="0" fontId="12" fillId="0" borderId="14" xfId="7" applyBorder="1">
      <alignment horizontal="center" vertical="center"/>
    </xf>
    <xf numFmtId="0" fontId="9" fillId="0" borderId="0" xfId="9" applyBorder="1" applyProtection="1">
      <alignment horizontal="center" vertical="center"/>
      <protection locked="0"/>
    </xf>
    <xf numFmtId="49" fontId="9" fillId="0" borderId="0" xfId="9" applyNumberFormat="1" applyBorder="1" applyProtection="1">
      <alignment horizontal="center" vertical="center"/>
      <protection locked="0"/>
    </xf>
    <xf numFmtId="0" fontId="9" fillId="0" borderId="0" xfId="9" applyBorder="1" applyAlignment="1" applyProtection="1">
      <alignment horizontal="center" vertical="center"/>
      <protection locked="0"/>
    </xf>
    <xf numFmtId="0" fontId="1" fillId="0" borderId="16" xfId="4" applyBorder="1"/>
    <xf numFmtId="0" fontId="1" fillId="0" borderId="0" xfId="4" applyBorder="1"/>
    <xf numFmtId="0" fontId="12" fillId="0" borderId="0" xfId="7" applyBorder="1">
      <alignment horizontal="center" vertical="center"/>
    </xf>
    <xf numFmtId="0" fontId="12" fillId="0" borderId="0" xfId="7" applyBorder="1" applyAlignment="1">
      <alignment horizontal="center" vertical="center"/>
    </xf>
    <xf numFmtId="0" fontId="8" fillId="0" borderId="30" xfId="10" applyFont="1" applyBorder="1" applyAlignment="1">
      <alignment horizontal="center" wrapText="1"/>
    </xf>
    <xf numFmtId="0" fontId="32" fillId="0" borderId="9" xfId="2" applyNumberFormat="1" applyFont="1" applyFill="1" applyBorder="1" applyAlignment="1">
      <alignment horizontal="center" vertical="center" wrapText="1"/>
    </xf>
    <xf numFmtId="0" fontId="31" fillId="0" borderId="9" xfId="10" applyFont="1" applyBorder="1" applyAlignment="1">
      <alignment horizontal="center" vertical="center" wrapText="1"/>
    </xf>
    <xf numFmtId="0" fontId="35" fillId="0" borderId="9" xfId="2" applyFont="1" applyBorder="1">
      <alignment wrapText="1"/>
    </xf>
    <xf numFmtId="0" fontId="15" fillId="0" borderId="9" xfId="0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165" fontId="32" fillId="0" borderId="9" xfId="10" applyNumberFormat="1" applyFont="1" applyFill="1" applyBorder="1" applyAlignment="1">
      <alignment horizontal="center" vertical="center"/>
    </xf>
    <xf numFmtId="0" fontId="15" fillId="0" borderId="9" xfId="1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3" fontId="32" fillId="0" borderId="9" xfId="0" applyNumberFormat="1" applyFont="1" applyBorder="1" applyAlignment="1">
      <alignment horizontal="center" vertical="center"/>
    </xf>
    <xf numFmtId="0" fontId="32" fillId="0" borderId="9" xfId="1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32" fillId="0" borderId="43" xfId="2" applyNumberFormat="1" applyFont="1" applyFill="1" applyBorder="1" applyAlignment="1">
      <alignment horizontal="center" vertical="center" wrapText="1"/>
    </xf>
    <xf numFmtId="0" fontId="34" fillId="0" borderId="43" xfId="0" applyFont="1" applyFill="1" applyBorder="1" applyAlignment="1">
      <alignment horizontal="center" vertical="center" wrapText="1"/>
    </xf>
    <xf numFmtId="0" fontId="31" fillId="0" borderId="43" xfId="10" applyFont="1" applyBorder="1" applyAlignment="1">
      <alignment horizontal="center" vertical="center" wrapText="1"/>
    </xf>
    <xf numFmtId="0" fontId="31" fillId="0" borderId="1" xfId="1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/>
    </xf>
    <xf numFmtId="0" fontId="31" fillId="0" borderId="45" xfId="10" applyFont="1" applyBorder="1" applyAlignment="1">
      <alignment horizontal="center" vertical="center" wrapText="1"/>
    </xf>
    <xf numFmtId="0" fontId="17" fillId="0" borderId="45" xfId="2" applyBorder="1">
      <alignment wrapText="1"/>
    </xf>
    <xf numFmtId="0" fontId="32" fillId="0" borderId="45" xfId="2" applyFont="1" applyFill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/>
    </xf>
    <xf numFmtId="0" fontId="32" fillId="0" borderId="45" xfId="10" applyFont="1" applyBorder="1" applyAlignment="1">
      <alignment horizontal="center" vertical="center" wrapText="1"/>
    </xf>
    <xf numFmtId="0" fontId="34" fillId="0" borderId="44" xfId="0" applyFont="1" applyFill="1" applyBorder="1" applyAlignment="1">
      <alignment horizontal="center" vertical="center" wrapText="1"/>
    </xf>
    <xf numFmtId="0" fontId="34" fillId="0" borderId="45" xfId="0" applyFont="1" applyFill="1" applyBorder="1" applyAlignment="1">
      <alignment horizontal="center" vertical="center" wrapText="1"/>
    </xf>
    <xf numFmtId="0" fontId="34" fillId="0" borderId="34" xfId="0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32" fillId="0" borderId="46" xfId="2" applyNumberFormat="1" applyFont="1" applyFill="1" applyBorder="1" applyAlignment="1">
      <alignment horizontal="center" vertical="center" wrapText="1"/>
    </xf>
    <xf numFmtId="0" fontId="34" fillId="0" borderId="46" xfId="0" applyFont="1" applyFill="1" applyBorder="1" applyAlignment="1">
      <alignment horizontal="center" vertical="center" wrapText="1"/>
    </xf>
    <xf numFmtId="0" fontId="31" fillId="0" borderId="46" xfId="10" applyFont="1" applyBorder="1" applyAlignment="1">
      <alignment horizontal="center" vertical="center" wrapText="1"/>
    </xf>
    <xf numFmtId="0" fontId="31" fillId="0" borderId="3" xfId="10" applyFont="1" applyBorder="1" applyAlignment="1">
      <alignment horizontal="center" vertical="center" wrapText="1"/>
    </xf>
    <xf numFmtId="0" fontId="3" fillId="4" borderId="33" xfId="1" applyFont="1" applyFill="1" applyBorder="1" applyAlignment="1">
      <alignment horizontal="right" vertical="center"/>
    </xf>
    <xf numFmtId="0" fontId="3" fillId="4" borderId="19" xfId="1" applyFont="1" applyFill="1" applyBorder="1" applyAlignment="1">
      <alignment horizontal="right" vertical="center"/>
    </xf>
    <xf numFmtId="0" fontId="2" fillId="4" borderId="21" xfId="1" applyFont="1" applyFill="1" applyBorder="1" applyAlignment="1">
      <alignment horizontal="left" vertical="center"/>
    </xf>
    <xf numFmtId="0" fontId="2" fillId="4" borderId="22" xfId="1" applyFont="1" applyFill="1" applyBorder="1" applyAlignment="1">
      <alignment horizontal="left" vertical="center" wrapText="1"/>
    </xf>
    <xf numFmtId="0" fontId="2" fillId="4" borderId="22" xfId="1" applyFill="1" applyBorder="1">
      <alignment vertical="center"/>
    </xf>
    <xf numFmtId="49" fontId="2" fillId="4" borderId="1" xfId="1" applyNumberFormat="1" applyFill="1" applyBorder="1" applyAlignment="1">
      <alignment horizontal="center" vertical="center"/>
    </xf>
    <xf numFmtId="0" fontId="3" fillId="4" borderId="34" xfId="1" applyFont="1" applyFill="1" applyBorder="1" applyAlignment="1">
      <alignment horizontal="right" vertical="center"/>
    </xf>
    <xf numFmtId="0" fontId="3" fillId="4" borderId="20" xfId="1" applyFont="1" applyFill="1" applyBorder="1" applyAlignment="1">
      <alignment horizontal="right" vertical="center"/>
    </xf>
    <xf numFmtId="0" fontId="2" fillId="4" borderId="23" xfId="1" applyFill="1" applyBorder="1" applyAlignment="1">
      <alignment horizontal="left" vertical="center"/>
    </xf>
    <xf numFmtId="0" fontId="2" fillId="4" borderId="24" xfId="1" applyFill="1" applyBorder="1" applyAlignment="1">
      <alignment horizontal="left" vertical="center"/>
    </xf>
    <xf numFmtId="0" fontId="2" fillId="4" borderId="24" xfId="1" applyFill="1" applyBorder="1">
      <alignment vertical="center"/>
    </xf>
    <xf numFmtId="49" fontId="2" fillId="4" borderId="42" xfId="1" applyNumberFormat="1" applyFont="1" applyFill="1" applyBorder="1" applyAlignment="1">
      <alignment horizontal="center" vertical="center"/>
    </xf>
    <xf numFmtId="0" fontId="3" fillId="4" borderId="24" xfId="1" applyFont="1" applyFill="1" applyBorder="1" applyAlignment="1">
      <alignment horizontal="right" vertical="center"/>
    </xf>
    <xf numFmtId="49" fontId="2" fillId="4" borderId="3" xfId="1" applyNumberFormat="1" applyFont="1" applyFill="1" applyBorder="1" applyAlignment="1">
      <alignment horizontal="center" vertical="center"/>
    </xf>
    <xf numFmtId="0" fontId="8" fillId="4" borderId="12" xfId="10" applyFont="1" applyFill="1" applyBorder="1" applyAlignment="1">
      <alignment horizontal="left"/>
    </xf>
    <xf numFmtId="0" fontId="36" fillId="4" borderId="25" xfId="10" applyFont="1" applyFill="1" applyBorder="1" applyAlignment="1">
      <alignment horizontal="right" wrapText="1"/>
    </xf>
    <xf numFmtId="0" fontId="36" fillId="4" borderId="26" xfId="10" applyFont="1" applyFill="1" applyBorder="1" applyAlignment="1">
      <alignment horizontal="right"/>
    </xf>
    <xf numFmtId="0" fontId="36" fillId="4" borderId="26" xfId="10" applyFont="1" applyFill="1" applyBorder="1" applyAlignment="1">
      <alignment horizontal="left" wrapText="1"/>
    </xf>
    <xf numFmtId="0" fontId="3" fillId="4" borderId="26" xfId="10" applyFont="1" applyFill="1" applyBorder="1" applyAlignment="1">
      <alignment vertical="center" wrapText="1"/>
    </xf>
    <xf numFmtId="0" fontId="36" fillId="4" borderId="26" xfId="10" applyFont="1" applyFill="1" applyBorder="1" applyAlignment="1">
      <alignment wrapText="1"/>
    </xf>
    <xf numFmtId="0" fontId="1" fillId="4" borderId="27" xfId="10" applyFont="1" applyFill="1" applyBorder="1">
      <alignment wrapText="1"/>
    </xf>
    <xf numFmtId="0" fontId="2" fillId="4" borderId="22" xfId="1" applyFont="1" applyFill="1" applyBorder="1">
      <alignment vertical="center"/>
    </xf>
    <xf numFmtId="49" fontId="2" fillId="4" borderId="1" xfId="1" applyNumberFormat="1" applyFont="1" applyFill="1" applyBorder="1" applyAlignment="1">
      <alignment horizontal="center" vertical="center"/>
    </xf>
    <xf numFmtId="0" fontId="2" fillId="4" borderId="23" xfId="1" applyFont="1" applyFill="1" applyBorder="1" applyAlignment="1">
      <alignment horizontal="left" vertical="center"/>
    </xf>
    <xf numFmtId="0" fontId="2" fillId="4" borderId="24" xfId="1" applyFont="1" applyFill="1" applyBorder="1">
      <alignment vertical="center"/>
    </xf>
    <xf numFmtId="0" fontId="2" fillId="4" borderId="30" xfId="1" applyFill="1" applyBorder="1">
      <alignment vertical="center"/>
    </xf>
    <xf numFmtId="0" fontId="16" fillId="4" borderId="6" xfId="3" applyFont="1" applyFill="1" applyBorder="1" applyAlignment="1">
      <alignment horizontal="center" vertical="center" wrapText="1"/>
    </xf>
    <xf numFmtId="0" fontId="16" fillId="4" borderId="7" xfId="3" applyFont="1" applyFill="1" applyBorder="1" applyAlignment="1">
      <alignment horizontal="center" vertical="center" wrapText="1"/>
    </xf>
    <xf numFmtId="0" fontId="16" fillId="4" borderId="37" xfId="3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8" fillId="4" borderId="38" xfId="3" applyFont="1" applyFill="1" applyBorder="1">
      <alignment horizontal="center" vertical="center" wrapText="1"/>
    </xf>
    <xf numFmtId="0" fontId="8" fillId="4" borderId="39" xfId="3" applyFont="1" applyFill="1" applyBorder="1" applyAlignment="1">
      <alignment horizontal="center" vertical="center" wrapText="1"/>
    </xf>
    <xf numFmtId="2" fontId="3" fillId="4" borderId="39" xfId="3" applyNumberFormat="1" applyFont="1" applyFill="1" applyBorder="1" applyAlignment="1">
      <alignment horizontal="center" vertical="center" wrapText="1"/>
    </xf>
    <xf numFmtId="0" fontId="3" fillId="4" borderId="40" xfId="3" applyFont="1" applyFill="1" applyBorder="1">
      <alignment horizontal="center" vertical="center" wrapText="1"/>
    </xf>
    <xf numFmtId="0" fontId="2" fillId="4" borderId="41" xfId="1" applyFill="1" applyBorder="1">
      <alignment vertical="center"/>
    </xf>
  </cellXfs>
  <cellStyles count="14">
    <cellStyle name="HLAVICKA" xfId="3"/>
    <cellStyle name="LEGENDA" xfId="12"/>
    <cellStyle name="MALE POLOZKY" xfId="8"/>
    <cellStyle name="Normální" xfId="0" builtinId="0"/>
    <cellStyle name="Normální 2" xfId="4"/>
    <cellStyle name="Normální 3" xfId="2"/>
    <cellStyle name="Normální 4" xfId="10"/>
    <cellStyle name="Normální 5" xfId="13"/>
    <cellStyle name="POPIS POLOZKY" xfId="6"/>
    <cellStyle name="SOIO" xfId="1"/>
    <cellStyle name="SOUBOR NAZEV" xfId="9"/>
    <cellStyle name="SOUBOR POPIS" xfId="7"/>
    <cellStyle name="TEXT_OBH" xfId="11"/>
    <cellStyle name="VELKE POLOZKY" xfId="5"/>
  </cellStyles>
  <dxfs count="0"/>
  <tableStyles count="0" defaultTableStyle="TableStyleMedium2" defaultPivotStyle="PivotStyleLight16"/>
  <colors>
    <mruColors>
      <color rgb="FFCEB166"/>
      <color rgb="FFFFE48F"/>
      <color rgb="FFDCF1F8"/>
      <color rgb="FFFFEBFF"/>
      <color rgb="FFFFF2C9"/>
      <color rgb="FFF7E7DD"/>
      <color rgb="FFDDF7DD"/>
      <color rgb="FFFFDDFF"/>
      <color rgb="FFE2C779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view="pageLayout" topLeftCell="A4" zoomScaleNormal="204" zoomScaleSheetLayoutView="115" workbookViewId="0">
      <selection activeCell="U46" sqref="U46"/>
    </sheetView>
  </sheetViews>
  <sheetFormatPr defaultColWidth="9" defaultRowHeight="15" x14ac:dyDescent="0.25"/>
  <cols>
    <col min="1" max="1" width="1" style="4" customWidth="1"/>
    <col min="2" max="2" width="13.7109375" style="4" customWidth="1"/>
    <col min="3" max="3" width="10.7109375" style="4" customWidth="1"/>
    <col min="4" max="4" width="3.140625" style="4" customWidth="1"/>
    <col min="5" max="5" width="1" style="4" customWidth="1"/>
    <col min="6" max="6" width="4.28515625" style="4" customWidth="1"/>
    <col min="7" max="7" width="2.5703125" style="4" customWidth="1"/>
    <col min="8" max="8" width="3.5703125" style="4" customWidth="1"/>
    <col min="9" max="9" width="4.7109375" style="4" customWidth="1"/>
    <col min="10" max="11" width="1.5703125" style="4" customWidth="1"/>
    <col min="12" max="12" width="1" style="4" customWidth="1"/>
    <col min="13" max="13" width="1.5703125" style="4" customWidth="1"/>
    <col min="14" max="15" width="3.5703125" style="4" customWidth="1"/>
    <col min="16" max="16" width="7.140625" style="4" customWidth="1"/>
    <col min="17" max="17" width="6.42578125" style="4" customWidth="1"/>
    <col min="18" max="18" width="1" style="4" customWidth="1"/>
    <col min="19" max="19" width="3.85546875" style="4" customWidth="1"/>
    <col min="20" max="20" width="8.140625" style="4" customWidth="1"/>
    <col min="21" max="21" width="5" style="4" customWidth="1"/>
    <col min="22" max="22" width="5.5703125" style="4" customWidth="1"/>
    <col min="23" max="23" width="4.140625" style="4" customWidth="1"/>
    <col min="24" max="24" width="9" style="5" customWidth="1"/>
    <col min="25" max="30" width="9" style="5"/>
    <col min="31" max="16384" width="9" style="4"/>
  </cols>
  <sheetData>
    <row r="1" spans="1:28" s="5" customFormat="1" ht="12.6" customHeight="1" x14ac:dyDescent="0.25">
      <c r="W1" s="4"/>
    </row>
    <row r="2" spans="1:28" s="5" customFormat="1" ht="12.6" customHeight="1" x14ac:dyDescent="0.25">
      <c r="J2" s="132"/>
      <c r="K2" s="132"/>
      <c r="L2" s="132"/>
      <c r="M2" s="132"/>
      <c r="N2" s="132"/>
      <c r="O2" s="132"/>
      <c r="P2" s="132"/>
      <c r="Q2" s="132"/>
      <c r="R2" s="132"/>
      <c r="S2" s="132"/>
      <c r="W2" s="4"/>
    </row>
    <row r="3" spans="1:28" s="5" customFormat="1" ht="12.6" customHeight="1" x14ac:dyDescent="0.25">
      <c r="J3" s="132"/>
      <c r="K3" s="132"/>
      <c r="L3" s="132"/>
      <c r="M3" s="132"/>
      <c r="N3" s="132"/>
      <c r="O3" s="132"/>
      <c r="P3" s="132"/>
      <c r="Q3" s="132"/>
      <c r="R3" s="132"/>
      <c r="S3" s="132"/>
      <c r="W3" s="4"/>
    </row>
    <row r="4" spans="1:28" s="5" customFormat="1" ht="12.6" customHeight="1" x14ac:dyDescent="0.35">
      <c r="J4" s="132"/>
      <c r="K4" s="132"/>
      <c r="L4" s="132"/>
      <c r="M4" s="132"/>
      <c r="N4" s="132"/>
      <c r="O4" s="132"/>
      <c r="P4" s="132"/>
      <c r="Q4" s="132"/>
      <c r="R4" s="132"/>
      <c r="S4" s="132"/>
      <c r="U4" s="6"/>
      <c r="W4" s="4"/>
    </row>
    <row r="5" spans="1:28" s="5" customFormat="1" ht="12.6" customHeight="1" x14ac:dyDescent="0.25"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3"/>
      <c r="U5" s="133"/>
      <c r="W5" s="4"/>
    </row>
    <row r="6" spans="1:28" s="5" customFormat="1" ht="12.6" customHeight="1" x14ac:dyDescent="0.25"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3"/>
      <c r="U6" s="133"/>
      <c r="W6" s="4"/>
    </row>
    <row r="7" spans="1:28" s="5" customFormat="1" ht="12.2" customHeight="1" x14ac:dyDescent="0.25">
      <c r="J7" s="132"/>
      <c r="K7" s="132"/>
      <c r="L7" s="132"/>
      <c r="M7" s="132"/>
      <c r="N7" s="132"/>
      <c r="O7" s="132"/>
      <c r="P7" s="132"/>
      <c r="Q7" s="132"/>
      <c r="R7" s="132"/>
      <c r="S7" s="132"/>
      <c r="W7" s="4"/>
    </row>
    <row r="8" spans="1:28" s="5" customFormat="1" ht="12.6" customHeight="1" x14ac:dyDescent="0.25">
      <c r="V8" s="47"/>
      <c r="W8" s="4"/>
    </row>
    <row r="9" spans="1:28" s="5" customFormat="1" ht="13.9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129" t="s">
        <v>4</v>
      </c>
      <c r="L9" s="129"/>
      <c r="M9" s="129"/>
      <c r="N9" s="130"/>
      <c r="O9" s="130"/>
      <c r="P9" s="130"/>
      <c r="Q9" s="130"/>
      <c r="R9" s="130"/>
      <c r="S9" s="130"/>
      <c r="T9" s="130"/>
      <c r="U9" s="131"/>
      <c r="V9" s="131"/>
      <c r="W9" s="8"/>
      <c r="AB9" s="9" t="s">
        <v>5</v>
      </c>
    </row>
    <row r="10" spans="1:28" s="5" customFormat="1" ht="13.9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129" t="s">
        <v>6</v>
      </c>
      <c r="L10" s="129"/>
      <c r="M10" s="129"/>
      <c r="N10" s="130" t="s">
        <v>5</v>
      </c>
      <c r="O10" s="130"/>
      <c r="P10" s="130"/>
      <c r="Q10" s="130"/>
      <c r="R10" s="130"/>
      <c r="S10" s="130"/>
      <c r="T10" s="130"/>
      <c r="U10" s="131"/>
      <c r="V10" s="131"/>
      <c r="W10" s="8"/>
      <c r="AB10" s="9" t="s">
        <v>5</v>
      </c>
    </row>
    <row r="11" spans="1:28" s="5" customFormat="1" ht="13.9" customHeight="1" x14ac:dyDescent="0.25">
      <c r="A11" s="7"/>
      <c r="B11" s="7"/>
      <c r="D11" s="7"/>
      <c r="E11" s="7"/>
      <c r="F11" s="7"/>
      <c r="G11" s="7"/>
      <c r="H11" s="7"/>
      <c r="I11" s="7"/>
      <c r="J11" s="7"/>
      <c r="K11" s="129" t="s">
        <v>7</v>
      </c>
      <c r="L11" s="129"/>
      <c r="M11" s="129"/>
      <c r="N11" s="130" t="s">
        <v>5</v>
      </c>
      <c r="O11" s="130"/>
      <c r="P11" s="130"/>
      <c r="Q11" s="130"/>
      <c r="R11" s="130"/>
      <c r="S11" s="130"/>
      <c r="T11" s="130"/>
      <c r="U11" s="131"/>
      <c r="V11" s="131"/>
      <c r="W11" s="8"/>
      <c r="AB11" s="9" t="s">
        <v>5</v>
      </c>
    </row>
    <row r="12" spans="1:28" s="5" customFormat="1" ht="13.9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129" t="s">
        <v>8</v>
      </c>
      <c r="L12" s="129"/>
      <c r="M12" s="129"/>
      <c r="N12" s="130" t="s">
        <v>5</v>
      </c>
      <c r="O12" s="130"/>
      <c r="P12" s="130"/>
      <c r="Q12" s="130"/>
      <c r="R12" s="130"/>
      <c r="S12" s="130"/>
      <c r="T12" s="130"/>
      <c r="U12" s="131"/>
      <c r="V12" s="131"/>
      <c r="W12" s="8"/>
      <c r="AB12" s="9" t="s">
        <v>5</v>
      </c>
    </row>
    <row r="13" spans="1:28" s="5" customFormat="1" ht="13.9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129" t="s">
        <v>9</v>
      </c>
      <c r="L13" s="129"/>
      <c r="M13" s="129"/>
      <c r="N13" s="130" t="s">
        <v>5</v>
      </c>
      <c r="O13" s="130"/>
      <c r="P13" s="130"/>
      <c r="Q13" s="130"/>
      <c r="R13" s="130"/>
      <c r="S13" s="130"/>
      <c r="T13" s="130"/>
      <c r="U13" s="131"/>
      <c r="V13" s="131"/>
      <c r="W13" s="8"/>
      <c r="AB13" s="9" t="s">
        <v>5</v>
      </c>
    </row>
    <row r="14" spans="1:28" s="5" customFormat="1" ht="13.9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129" t="s">
        <v>10</v>
      </c>
      <c r="L14" s="129"/>
      <c r="M14" s="129"/>
      <c r="N14" s="130" t="s">
        <v>5</v>
      </c>
      <c r="O14" s="130"/>
      <c r="P14" s="130"/>
      <c r="Q14" s="130"/>
      <c r="R14" s="130"/>
      <c r="S14" s="130"/>
      <c r="T14" s="130"/>
      <c r="U14" s="131"/>
      <c r="V14" s="131"/>
      <c r="W14" s="8"/>
      <c r="AB14" s="9" t="s">
        <v>5</v>
      </c>
    </row>
    <row r="15" spans="1:28" s="5" customFormat="1" ht="13.9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129" t="s">
        <v>11</v>
      </c>
      <c r="L15" s="129"/>
      <c r="M15" s="129"/>
      <c r="N15" s="130" t="s">
        <v>5</v>
      </c>
      <c r="O15" s="130"/>
      <c r="P15" s="130"/>
      <c r="Q15" s="130"/>
      <c r="R15" s="130"/>
      <c r="S15" s="130"/>
      <c r="T15" s="130"/>
      <c r="U15" s="131"/>
      <c r="V15" s="131"/>
      <c r="W15" s="8"/>
      <c r="AB15" s="9" t="s">
        <v>5</v>
      </c>
    </row>
    <row r="16" spans="1:28" s="5" customFormat="1" ht="13.9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129" t="s">
        <v>12</v>
      </c>
      <c r="L16" s="129"/>
      <c r="M16" s="129"/>
      <c r="N16" s="130" t="s">
        <v>5</v>
      </c>
      <c r="O16" s="130"/>
      <c r="P16" s="130"/>
      <c r="Q16" s="130"/>
      <c r="R16" s="130"/>
      <c r="S16" s="130"/>
      <c r="T16" s="130"/>
      <c r="U16" s="131"/>
      <c r="V16" s="131"/>
      <c r="W16" s="8"/>
      <c r="AB16" s="9" t="s">
        <v>5</v>
      </c>
    </row>
    <row r="17" spans="1:28" s="5" customFormat="1" ht="13.9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129" t="s">
        <v>13</v>
      </c>
      <c r="L17" s="129"/>
      <c r="M17" s="129"/>
      <c r="N17" s="130" t="s">
        <v>5</v>
      </c>
      <c r="O17" s="130"/>
      <c r="P17" s="130"/>
      <c r="Q17" s="130"/>
      <c r="R17" s="130"/>
      <c r="S17" s="130"/>
      <c r="T17" s="130"/>
      <c r="U17" s="131"/>
      <c r="V17" s="131"/>
      <c r="W17" s="8"/>
      <c r="AB17" s="9" t="s">
        <v>5</v>
      </c>
    </row>
    <row r="18" spans="1:28" s="5" customFormat="1" ht="13.9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129" t="s">
        <v>14</v>
      </c>
      <c r="L18" s="129"/>
      <c r="M18" s="129"/>
      <c r="N18" s="130" t="s">
        <v>5</v>
      </c>
      <c r="O18" s="130"/>
      <c r="P18" s="130"/>
      <c r="Q18" s="130"/>
      <c r="R18" s="130"/>
      <c r="S18" s="130"/>
      <c r="T18" s="130"/>
      <c r="U18" s="131"/>
      <c r="V18" s="131"/>
      <c r="W18" s="8"/>
      <c r="AB18" s="9" t="s">
        <v>5</v>
      </c>
    </row>
    <row r="19" spans="1:28" s="5" customFormat="1" ht="13.9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129" t="s">
        <v>15</v>
      </c>
      <c r="L19" s="129"/>
      <c r="M19" s="129"/>
      <c r="N19" s="130" t="s">
        <v>5</v>
      </c>
      <c r="O19" s="130"/>
      <c r="P19" s="130"/>
      <c r="Q19" s="130"/>
      <c r="R19" s="130"/>
      <c r="S19" s="130"/>
      <c r="T19" s="130"/>
      <c r="U19" s="131"/>
      <c r="V19" s="131"/>
      <c r="W19" s="8"/>
      <c r="AB19" s="9" t="s">
        <v>5</v>
      </c>
    </row>
    <row r="20" spans="1:28" s="5" customFormat="1" ht="13.9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129" t="s">
        <v>16</v>
      </c>
      <c r="L20" s="129"/>
      <c r="M20" s="129"/>
      <c r="N20" s="130" t="s">
        <v>5</v>
      </c>
      <c r="O20" s="130"/>
      <c r="P20" s="130"/>
      <c r="Q20" s="130"/>
      <c r="R20" s="130"/>
      <c r="S20" s="130"/>
      <c r="T20" s="130"/>
      <c r="U20" s="131"/>
      <c r="V20" s="131"/>
      <c r="W20" s="8"/>
      <c r="AB20" s="9" t="s">
        <v>5</v>
      </c>
    </row>
    <row r="21" spans="1:28" s="5" customFormat="1" ht="13.9" customHeight="1" x14ac:dyDescent="0.25">
      <c r="A21" s="50"/>
      <c r="D21" s="10"/>
      <c r="E21" s="10"/>
      <c r="F21" s="10"/>
      <c r="G21" s="10"/>
      <c r="H21" s="10"/>
      <c r="I21" s="10"/>
      <c r="J21" s="10"/>
      <c r="K21" s="129" t="s">
        <v>17</v>
      </c>
      <c r="L21" s="129"/>
      <c r="M21" s="129"/>
      <c r="N21" s="130"/>
      <c r="O21" s="130"/>
      <c r="P21" s="130"/>
      <c r="Q21" s="130"/>
      <c r="R21" s="130"/>
      <c r="S21" s="130"/>
      <c r="T21" s="130"/>
      <c r="U21" s="131"/>
      <c r="V21" s="131"/>
      <c r="W21" s="8"/>
      <c r="AB21" s="9" t="s">
        <v>5</v>
      </c>
    </row>
    <row r="22" spans="1:28" s="5" customFormat="1" ht="13.9" customHeight="1" x14ac:dyDescent="0.25">
      <c r="A22" s="51"/>
      <c r="C22" s="138" t="s">
        <v>70</v>
      </c>
      <c r="D22" s="138"/>
      <c r="E22" s="138"/>
      <c r="F22" s="138"/>
      <c r="G22" s="138"/>
      <c r="H22" s="138"/>
      <c r="I22" s="138"/>
      <c r="K22" s="129" t="s">
        <v>18</v>
      </c>
      <c r="L22" s="129"/>
      <c r="M22" s="129"/>
      <c r="N22" s="130"/>
      <c r="O22" s="130"/>
      <c r="P22" s="130"/>
      <c r="Q22" s="130"/>
      <c r="R22" s="130"/>
      <c r="S22" s="130"/>
      <c r="T22" s="130"/>
      <c r="U22" s="131"/>
      <c r="V22" s="131"/>
      <c r="W22" s="8"/>
      <c r="AB22" s="9" t="s">
        <v>5</v>
      </c>
    </row>
    <row r="23" spans="1:28" s="5" customFormat="1" ht="13.9" customHeight="1" x14ac:dyDescent="0.25">
      <c r="A23" s="14"/>
      <c r="C23" s="9"/>
      <c r="D23" s="9"/>
      <c r="E23" s="9"/>
      <c r="F23" s="9"/>
      <c r="G23" s="9"/>
      <c r="I23" s="11" t="s">
        <v>19</v>
      </c>
      <c r="K23" s="129" t="s">
        <v>20</v>
      </c>
      <c r="L23" s="129"/>
      <c r="M23" s="129"/>
      <c r="N23" s="130"/>
      <c r="O23" s="130"/>
      <c r="P23" s="130"/>
      <c r="Q23" s="130"/>
      <c r="R23" s="130"/>
      <c r="S23" s="130"/>
      <c r="T23" s="130"/>
      <c r="U23" s="131"/>
      <c r="V23" s="131"/>
      <c r="W23" s="8"/>
      <c r="AB23" s="9" t="s">
        <v>5</v>
      </c>
    </row>
    <row r="24" spans="1:28" s="5" customFormat="1" ht="13.9" customHeight="1" x14ac:dyDescent="0.25">
      <c r="A24" s="14"/>
      <c r="B24" s="9" t="s">
        <v>21</v>
      </c>
      <c r="C24" s="9"/>
      <c r="D24" s="9"/>
      <c r="E24" s="9"/>
      <c r="F24" s="9"/>
      <c r="G24" s="9"/>
      <c r="I24" s="11" t="s">
        <v>22</v>
      </c>
      <c r="K24" s="139" t="s">
        <v>23</v>
      </c>
      <c r="L24" s="140"/>
      <c r="M24" s="141"/>
      <c r="N24" s="142" t="s">
        <v>24</v>
      </c>
      <c r="O24" s="143"/>
      <c r="P24" s="143"/>
      <c r="Q24" s="143"/>
      <c r="R24" s="143"/>
      <c r="S24" s="143"/>
      <c r="T24" s="144"/>
      <c r="U24" s="12" t="s">
        <v>25</v>
      </c>
      <c r="V24" s="49"/>
      <c r="W24" s="13"/>
    </row>
    <row r="25" spans="1:28" s="5" customFormat="1" ht="6.9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48"/>
      <c r="W25" s="14"/>
      <c r="X25" s="14"/>
      <c r="Y25" s="14"/>
      <c r="Z25" s="14"/>
      <c r="AA25" s="14"/>
      <c r="AB25" s="14"/>
    </row>
    <row r="26" spans="1:28" s="5" customFormat="1" ht="14.25" customHeight="1" x14ac:dyDescent="0.25">
      <c r="A26" s="16"/>
      <c r="B26" s="15" t="s">
        <v>26</v>
      </c>
      <c r="C26" s="16"/>
      <c r="D26" s="16"/>
      <c r="E26" s="16"/>
      <c r="F26" s="16"/>
      <c r="G26" s="16"/>
      <c r="H26" s="17"/>
      <c r="I26" s="17"/>
      <c r="J26" s="17"/>
      <c r="K26" s="15"/>
      <c r="L26" s="15"/>
      <c r="M26" s="15" t="s">
        <v>27</v>
      </c>
      <c r="N26" s="15"/>
      <c r="O26" s="17"/>
      <c r="P26" s="16"/>
      <c r="Q26" s="18"/>
      <c r="R26" s="16"/>
      <c r="S26" s="16"/>
      <c r="T26" s="16"/>
      <c r="U26" s="16"/>
      <c r="V26" s="16"/>
      <c r="W26" s="14"/>
      <c r="X26" s="14"/>
      <c r="Y26" s="14"/>
      <c r="Z26" s="19"/>
      <c r="AA26" s="19"/>
      <c r="AB26" s="19"/>
    </row>
    <row r="27" spans="1:28" s="5" customFormat="1" ht="4.9000000000000004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20"/>
      <c r="X27" s="14"/>
      <c r="Y27" s="14"/>
      <c r="Z27" s="14"/>
      <c r="AA27" s="14"/>
      <c r="AB27" s="14"/>
    </row>
    <row r="28" spans="1:28" s="5" customFormat="1" ht="14.25" customHeight="1" x14ac:dyDescent="0.25">
      <c r="A28" s="14"/>
      <c r="B28" s="134"/>
      <c r="C28" s="134"/>
      <c r="D28" s="134"/>
      <c r="E28" s="14"/>
      <c r="F28" s="135" t="s">
        <v>28</v>
      </c>
      <c r="G28" s="135"/>
      <c r="H28" s="135"/>
      <c r="I28" s="135"/>
      <c r="J28" s="135"/>
      <c r="K28" s="135"/>
      <c r="L28" s="21"/>
      <c r="M28" s="22"/>
      <c r="N28" s="23"/>
      <c r="O28" s="23"/>
      <c r="P28" s="23"/>
      <c r="Q28" s="23"/>
      <c r="R28" s="136" t="s">
        <v>71</v>
      </c>
      <c r="S28" s="137"/>
      <c r="T28" s="137"/>
      <c r="U28" s="137"/>
      <c r="V28" s="137"/>
      <c r="W28" s="24"/>
      <c r="X28" s="21"/>
      <c r="Y28" s="14"/>
      <c r="Z28" s="9"/>
      <c r="AA28" s="14"/>
      <c r="AB28" s="14"/>
    </row>
    <row r="29" spans="1:28" s="5" customFormat="1" ht="4.9000000000000004" customHeight="1" x14ac:dyDescent="0.25">
      <c r="A29" s="14"/>
      <c r="B29" s="134"/>
      <c r="C29" s="134"/>
      <c r="D29" s="134"/>
      <c r="E29" s="14"/>
      <c r="F29" s="135"/>
      <c r="G29" s="135"/>
      <c r="H29" s="135"/>
      <c r="I29" s="135"/>
      <c r="J29" s="135"/>
      <c r="K29" s="135"/>
      <c r="L29" s="21"/>
      <c r="M29" s="23"/>
      <c r="N29" s="23"/>
      <c r="O29" s="23"/>
      <c r="P29" s="23"/>
      <c r="Q29" s="23"/>
      <c r="R29" s="137"/>
      <c r="S29" s="137"/>
      <c r="T29" s="137"/>
      <c r="U29" s="137"/>
      <c r="V29" s="137"/>
      <c r="W29" s="24"/>
      <c r="X29" s="21"/>
      <c r="Y29" s="14"/>
      <c r="Z29" s="9"/>
      <c r="AA29" s="14"/>
      <c r="AB29" s="14"/>
    </row>
    <row r="30" spans="1:28" s="5" customFormat="1" x14ac:dyDescent="0.25">
      <c r="A30" s="14"/>
      <c r="B30" s="134"/>
      <c r="C30" s="134"/>
      <c r="D30" s="134"/>
      <c r="E30" s="14"/>
      <c r="F30" s="135"/>
      <c r="G30" s="135"/>
      <c r="H30" s="135"/>
      <c r="I30" s="135"/>
      <c r="J30" s="135"/>
      <c r="K30" s="135"/>
      <c r="L30" s="21"/>
      <c r="M30" s="23"/>
      <c r="N30" s="23"/>
      <c r="O30" s="23"/>
      <c r="P30" s="23"/>
      <c r="Q30" s="23"/>
      <c r="R30" s="137"/>
      <c r="S30" s="137"/>
      <c r="T30" s="137"/>
      <c r="U30" s="137"/>
      <c r="V30" s="137"/>
      <c r="W30" s="24"/>
      <c r="X30" s="21"/>
      <c r="Y30" s="14"/>
      <c r="Z30" s="9"/>
      <c r="AA30" s="14"/>
      <c r="AB30" s="14"/>
    </row>
    <row r="31" spans="1:28" s="5" customFormat="1" ht="4.9000000000000004" customHeight="1" x14ac:dyDescent="0.25">
      <c r="A31" s="14"/>
      <c r="B31" s="134"/>
      <c r="C31" s="134"/>
      <c r="D31" s="134"/>
      <c r="E31" s="14"/>
      <c r="F31" s="135"/>
      <c r="G31" s="135"/>
      <c r="H31" s="135"/>
      <c r="I31" s="135"/>
      <c r="J31" s="135"/>
      <c r="K31" s="135"/>
      <c r="L31" s="21"/>
      <c r="M31" s="23"/>
      <c r="N31" s="23"/>
      <c r="O31" s="23"/>
      <c r="P31" s="23"/>
      <c r="Q31" s="23"/>
      <c r="R31" s="137"/>
      <c r="S31" s="137"/>
      <c r="T31" s="137"/>
      <c r="U31" s="137"/>
      <c r="V31" s="137"/>
      <c r="W31" s="24"/>
      <c r="X31" s="21"/>
      <c r="Y31" s="14"/>
      <c r="Z31" s="9"/>
      <c r="AA31" s="14"/>
      <c r="AB31" s="14"/>
    </row>
    <row r="32" spans="1:28" s="5" customFormat="1" ht="14.25" customHeight="1" x14ac:dyDescent="0.25">
      <c r="A32" s="14"/>
      <c r="B32" s="134"/>
      <c r="C32" s="134"/>
      <c r="D32" s="134"/>
      <c r="E32" s="14"/>
      <c r="F32" s="135"/>
      <c r="G32" s="135"/>
      <c r="H32" s="135"/>
      <c r="I32" s="135"/>
      <c r="J32" s="135"/>
      <c r="K32" s="135"/>
      <c r="L32" s="21"/>
      <c r="M32" s="23"/>
      <c r="N32" s="23"/>
      <c r="O32" s="23"/>
      <c r="P32" s="23"/>
      <c r="Q32" s="23"/>
      <c r="R32" s="137"/>
      <c r="S32" s="137"/>
      <c r="T32" s="137"/>
      <c r="U32" s="137"/>
      <c r="V32" s="137"/>
      <c r="W32" s="24"/>
      <c r="X32" s="21"/>
      <c r="Y32" s="14"/>
      <c r="Z32" s="9"/>
      <c r="AA32" s="14"/>
      <c r="AB32" s="14"/>
    </row>
    <row r="33" spans="1:28" s="5" customFormat="1" ht="4.9000000000000004" customHeight="1" x14ac:dyDescent="0.25">
      <c r="A33" s="25"/>
      <c r="B33" s="25"/>
      <c r="C33" s="25"/>
      <c r="D33" s="25"/>
      <c r="E33" s="25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7"/>
      <c r="R33" s="7"/>
      <c r="S33" s="7"/>
      <c r="T33" s="7"/>
      <c r="U33" s="7"/>
      <c r="V33" s="7"/>
      <c r="W33" s="7"/>
      <c r="X33" s="7"/>
      <c r="Y33" s="14"/>
      <c r="Z33" s="14"/>
      <c r="AA33" s="14"/>
      <c r="AB33" s="14"/>
    </row>
    <row r="34" spans="1:28" s="5" customFormat="1" ht="14.25" customHeight="1" x14ac:dyDescent="0.25">
      <c r="A34" s="16"/>
      <c r="B34" s="15" t="s">
        <v>29</v>
      </c>
      <c r="C34" s="16"/>
      <c r="D34" s="16"/>
      <c r="E34" s="16"/>
      <c r="F34" s="16"/>
      <c r="G34" s="16"/>
      <c r="H34" s="17"/>
      <c r="I34" s="17"/>
      <c r="J34" s="17"/>
      <c r="K34" s="17"/>
      <c r="L34" s="17"/>
      <c r="M34" s="15" t="s">
        <v>30</v>
      </c>
      <c r="N34" s="15"/>
      <c r="O34" s="16"/>
      <c r="P34" s="16"/>
      <c r="Q34" s="18"/>
      <c r="R34" s="26"/>
      <c r="S34" s="15" t="s">
        <v>31</v>
      </c>
      <c r="T34" s="16"/>
      <c r="U34" s="16"/>
      <c r="V34" s="16"/>
      <c r="X34" s="14"/>
      <c r="Y34" s="14"/>
      <c r="Z34" s="14"/>
      <c r="AA34" s="14"/>
      <c r="AB34" s="14"/>
    </row>
    <row r="35" spans="1:28" s="5" customFormat="1" ht="4.9000000000000004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R35" s="27"/>
      <c r="S35" s="14"/>
      <c r="T35" s="14"/>
      <c r="U35" s="14"/>
      <c r="V35" s="14"/>
      <c r="W35" s="4"/>
      <c r="X35" s="14"/>
      <c r="Y35" s="14"/>
      <c r="Z35" s="14"/>
      <c r="AA35" s="14"/>
      <c r="AB35" s="14"/>
    </row>
    <row r="36" spans="1:28" s="5" customFormat="1" ht="14.25" customHeight="1" x14ac:dyDescent="0.25">
      <c r="A36" s="14"/>
      <c r="B36" s="134"/>
      <c r="C36" s="134"/>
      <c r="D36" s="134"/>
      <c r="E36" s="14"/>
      <c r="F36" s="135" t="s">
        <v>32</v>
      </c>
      <c r="G36" s="135"/>
      <c r="H36" s="135"/>
      <c r="I36" s="135"/>
      <c r="J36" s="135"/>
      <c r="K36" s="135"/>
      <c r="L36" s="21"/>
      <c r="M36" s="146"/>
      <c r="N36" s="146"/>
      <c r="O36" s="146"/>
      <c r="P36" s="146"/>
      <c r="Q36" s="146"/>
      <c r="R36" s="27"/>
      <c r="S36" s="146" t="s">
        <v>33</v>
      </c>
      <c r="T36" s="146"/>
      <c r="U36" s="146"/>
      <c r="V36" s="146"/>
      <c r="X36" s="14"/>
      <c r="Y36" s="14"/>
      <c r="Z36" s="14"/>
      <c r="AA36" s="14"/>
      <c r="AB36" s="14"/>
    </row>
    <row r="37" spans="1:28" s="5" customFormat="1" ht="4.9000000000000004" customHeight="1" x14ac:dyDescent="0.25">
      <c r="A37" s="14"/>
      <c r="B37" s="134"/>
      <c r="C37" s="134"/>
      <c r="D37" s="134"/>
      <c r="E37" s="14"/>
      <c r="F37" s="135"/>
      <c r="G37" s="135"/>
      <c r="H37" s="135"/>
      <c r="I37" s="135"/>
      <c r="J37" s="135"/>
      <c r="K37" s="135"/>
      <c r="L37" s="28"/>
      <c r="R37" s="27"/>
      <c r="X37" s="14"/>
      <c r="Y37" s="14"/>
      <c r="Z37" s="14"/>
      <c r="AA37" s="14"/>
      <c r="AB37" s="14"/>
    </row>
    <row r="38" spans="1:28" s="5" customFormat="1" x14ac:dyDescent="0.25">
      <c r="A38" s="25"/>
      <c r="B38" s="134"/>
      <c r="C38" s="134"/>
      <c r="D38" s="134"/>
      <c r="E38" s="25"/>
      <c r="F38" s="135"/>
      <c r="G38" s="135"/>
      <c r="H38" s="135"/>
      <c r="I38" s="135"/>
      <c r="J38" s="135"/>
      <c r="K38" s="135"/>
      <c r="L38" s="21"/>
      <c r="M38" s="15" t="s">
        <v>34</v>
      </c>
      <c r="N38" s="15"/>
      <c r="O38" s="16"/>
      <c r="P38" s="16"/>
      <c r="Q38" s="18"/>
      <c r="R38" s="26"/>
      <c r="S38" s="15" t="s">
        <v>35</v>
      </c>
      <c r="T38" s="16"/>
      <c r="U38" s="16"/>
      <c r="V38" s="16"/>
      <c r="X38" s="14"/>
      <c r="Y38" s="14"/>
      <c r="Z38" s="14"/>
      <c r="AA38" s="14"/>
      <c r="AB38" s="14"/>
    </row>
    <row r="39" spans="1:28" s="5" customFormat="1" ht="4.9000000000000004" customHeight="1" x14ac:dyDescent="0.25">
      <c r="A39" s="25"/>
      <c r="B39" s="134"/>
      <c r="C39" s="134"/>
      <c r="D39" s="134"/>
      <c r="E39" s="25"/>
      <c r="F39" s="135"/>
      <c r="G39" s="135"/>
      <c r="H39" s="135"/>
      <c r="I39" s="135"/>
      <c r="J39" s="135"/>
      <c r="K39" s="135"/>
      <c r="L39" s="21"/>
      <c r="M39" s="9"/>
      <c r="N39" s="9"/>
      <c r="O39" s="14"/>
      <c r="P39" s="14"/>
      <c r="R39" s="27"/>
      <c r="S39" s="9"/>
      <c r="T39" s="14"/>
      <c r="U39" s="14"/>
      <c r="V39" s="14"/>
      <c r="X39" s="14"/>
      <c r="Y39" s="14"/>
      <c r="Z39" s="14"/>
      <c r="AA39" s="14"/>
      <c r="AB39" s="14"/>
    </row>
    <row r="40" spans="1:28" s="5" customFormat="1" ht="14.25" customHeight="1" x14ac:dyDescent="0.25">
      <c r="A40" s="25"/>
      <c r="B40" s="134"/>
      <c r="C40" s="134"/>
      <c r="D40" s="134"/>
      <c r="E40" s="25"/>
      <c r="F40" s="135"/>
      <c r="G40" s="135"/>
      <c r="H40" s="135"/>
      <c r="I40" s="135"/>
      <c r="J40" s="135"/>
      <c r="K40" s="135"/>
      <c r="L40" s="21"/>
      <c r="M40" s="146" t="s">
        <v>33</v>
      </c>
      <c r="N40" s="146"/>
      <c r="O40" s="146"/>
      <c r="P40" s="146"/>
      <c r="Q40" s="146"/>
      <c r="R40" s="27"/>
      <c r="S40" s="146" t="s">
        <v>36</v>
      </c>
      <c r="T40" s="146"/>
      <c r="U40" s="146"/>
      <c r="V40" s="146"/>
    </row>
    <row r="41" spans="1:28" s="5" customFormat="1" ht="4.9000000000000004" customHeight="1" x14ac:dyDescent="0.25">
      <c r="A41" s="25"/>
      <c r="B41" s="25"/>
      <c r="C41" s="25"/>
      <c r="D41" s="25"/>
      <c r="E41" s="25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R41" s="29"/>
      <c r="X41" s="14"/>
      <c r="Y41" s="14"/>
      <c r="Z41" s="14"/>
      <c r="AA41" s="14"/>
      <c r="AB41" s="14"/>
    </row>
    <row r="42" spans="1:28" s="5" customFormat="1" ht="13.15" customHeight="1" x14ac:dyDescent="0.25">
      <c r="A42" s="16"/>
      <c r="B42" s="15" t="s">
        <v>37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4"/>
      <c r="X42" s="14"/>
      <c r="Y42" s="14"/>
      <c r="Z42" s="14"/>
      <c r="AA42" s="14"/>
      <c r="AB42" s="14"/>
    </row>
    <row r="43" spans="1:28" s="5" customFormat="1" ht="21.2" customHeight="1" x14ac:dyDescent="0.25">
      <c r="A43" s="31"/>
      <c r="B43" s="150" t="s">
        <v>69</v>
      </c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30"/>
      <c r="X43" s="31"/>
      <c r="Y43" s="31"/>
      <c r="Z43" s="31"/>
      <c r="AA43" s="31"/>
      <c r="AB43" s="31"/>
    </row>
    <row r="44" spans="1:28" s="5" customFormat="1" ht="21.2" customHeight="1" x14ac:dyDescent="0.25">
      <c r="A44" s="31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31"/>
      <c r="X44" s="31"/>
      <c r="Y44" s="31"/>
      <c r="Z44" s="31"/>
      <c r="AA44" s="31"/>
      <c r="AB44" s="31"/>
    </row>
    <row r="45" spans="1:28" s="5" customFormat="1" ht="13.15" customHeight="1" x14ac:dyDescent="0.25">
      <c r="A45" s="16"/>
      <c r="B45" s="15" t="s">
        <v>38</v>
      </c>
      <c r="C45" s="16"/>
      <c r="D45" s="16"/>
      <c r="E45" s="16"/>
      <c r="F45" s="16"/>
      <c r="G45" s="16"/>
      <c r="H45" s="16"/>
      <c r="I45" s="16"/>
      <c r="J45" s="32" t="s">
        <v>39</v>
      </c>
      <c r="K45" s="33"/>
      <c r="L45" s="33"/>
      <c r="M45" s="33"/>
      <c r="N45" s="33"/>
      <c r="O45" s="18"/>
      <c r="P45" s="18"/>
      <c r="Q45" s="33"/>
      <c r="R45" s="33"/>
      <c r="S45" s="34" t="s">
        <v>40</v>
      </c>
      <c r="T45" s="18"/>
      <c r="U45" s="33"/>
      <c r="V45" s="34" t="s">
        <v>41</v>
      </c>
      <c r="W45" s="13"/>
      <c r="Y45" s="14"/>
      <c r="Z45" s="14"/>
      <c r="AA45" s="14"/>
      <c r="AB45" s="14"/>
    </row>
    <row r="46" spans="1:28" s="5" customFormat="1" ht="15" customHeight="1" x14ac:dyDescent="0.25">
      <c r="A46" s="10"/>
      <c r="B46" s="40" t="s">
        <v>92</v>
      </c>
      <c r="C46" s="35"/>
      <c r="D46" s="35"/>
      <c r="E46" s="35"/>
      <c r="F46" s="35"/>
      <c r="G46" s="35"/>
      <c r="H46" s="35"/>
      <c r="I46" s="35"/>
      <c r="J46" s="36"/>
      <c r="K46" s="35"/>
      <c r="L46" s="35" t="s">
        <v>68</v>
      </c>
      <c r="M46" s="35"/>
      <c r="N46" s="35"/>
      <c r="O46" s="10"/>
      <c r="P46" s="147" t="s">
        <v>91</v>
      </c>
      <c r="Q46" s="148"/>
      <c r="R46" s="10"/>
      <c r="S46" s="10"/>
      <c r="U46" s="128">
        <v>6</v>
      </c>
      <c r="V46" s="10"/>
      <c r="W46" s="10"/>
      <c r="Y46" s="10"/>
      <c r="Z46" s="10"/>
      <c r="AA46" s="10"/>
      <c r="AB46" s="10"/>
    </row>
    <row r="47" spans="1:28" s="5" customFormat="1" ht="13.15" customHeight="1" x14ac:dyDescent="0.25">
      <c r="A47" s="16"/>
      <c r="B47" s="15" t="s">
        <v>42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4"/>
      <c r="X47" s="14"/>
      <c r="Y47" s="14"/>
      <c r="Z47" s="14"/>
      <c r="AA47" s="14"/>
      <c r="AB47" s="14"/>
    </row>
    <row r="48" spans="1:28" s="5" customFormat="1" ht="15" customHeight="1" x14ac:dyDescent="0.25">
      <c r="A48" s="10"/>
      <c r="B48" s="149" t="s">
        <v>138</v>
      </c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0"/>
      <c r="X48" s="10"/>
      <c r="Y48" s="10"/>
      <c r="Z48" s="10"/>
      <c r="AA48" s="10"/>
      <c r="AB48" s="10"/>
    </row>
    <row r="49" spans="1:28" s="5" customFormat="1" ht="13.15" customHeight="1" x14ac:dyDescent="0.25">
      <c r="A49" s="16"/>
      <c r="B49" s="15" t="s">
        <v>43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4"/>
      <c r="X49" s="14"/>
      <c r="Y49" s="14"/>
      <c r="Z49" s="14"/>
      <c r="AA49" s="14"/>
      <c r="AB49" s="14"/>
    </row>
    <row r="50" spans="1:28" s="5" customFormat="1" ht="15" customHeight="1" x14ac:dyDescent="0.25">
      <c r="A50" s="10"/>
      <c r="B50" s="149" t="s">
        <v>44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0"/>
      <c r="X50" s="10"/>
      <c r="Y50" s="10"/>
      <c r="Z50" s="10"/>
      <c r="AA50" s="10"/>
      <c r="AB50" s="10"/>
    </row>
    <row r="51" spans="1:28" s="5" customFormat="1" ht="13.15" customHeight="1" x14ac:dyDescent="0.25">
      <c r="A51" s="16"/>
      <c r="B51" s="15" t="s">
        <v>45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9"/>
      <c r="X51" s="9"/>
      <c r="Y51" s="9"/>
      <c r="Z51" s="9"/>
      <c r="AA51" s="9"/>
      <c r="AB51" s="9"/>
    </row>
    <row r="52" spans="1:28" s="5" customFormat="1" ht="21.2" customHeight="1" x14ac:dyDescent="0.25">
      <c r="A52" s="31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31"/>
      <c r="X52" s="31"/>
      <c r="Y52" s="31"/>
      <c r="Z52" s="31"/>
      <c r="AA52" s="31"/>
      <c r="AB52" s="31"/>
    </row>
    <row r="53" spans="1:28" s="5" customFormat="1" ht="21.2" customHeight="1" x14ac:dyDescent="0.25">
      <c r="A53" s="31"/>
      <c r="B53" s="145" t="s">
        <v>96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31"/>
      <c r="X53" s="31"/>
      <c r="Y53" s="31"/>
      <c r="Z53" s="31"/>
      <c r="AA53" s="31"/>
      <c r="AB53" s="31"/>
    </row>
    <row r="54" spans="1:28" s="5" customFormat="1" ht="21.2" customHeight="1" x14ac:dyDescent="0.25">
      <c r="A54" s="31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31"/>
      <c r="X54" s="31"/>
      <c r="Y54" s="31"/>
      <c r="Z54" s="31"/>
      <c r="AA54" s="31"/>
      <c r="AB54" s="31"/>
    </row>
    <row r="55" spans="1:28" s="5" customFormat="1" ht="13.15" customHeight="1" x14ac:dyDescent="0.25">
      <c r="A55" s="16"/>
      <c r="B55" s="15" t="s">
        <v>46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53" t="s">
        <v>47</v>
      </c>
      <c r="V55" s="154"/>
      <c r="W55" s="37"/>
      <c r="Y55" s="14"/>
      <c r="Z55" s="14"/>
      <c r="AB55" s="38"/>
    </row>
    <row r="56" spans="1:28" s="5" customFormat="1" ht="36.75" customHeight="1" x14ac:dyDescent="0.25">
      <c r="A56" s="46"/>
      <c r="B56" s="42">
        <v>1110789</v>
      </c>
      <c r="C56" s="43" t="s">
        <v>93</v>
      </c>
      <c r="D56" s="155"/>
      <c r="E56" s="155"/>
      <c r="F56" s="155"/>
      <c r="G56" s="155"/>
      <c r="H56" s="43" t="s">
        <v>48</v>
      </c>
      <c r="I56" s="156" t="s">
        <v>139</v>
      </c>
      <c r="J56" s="156"/>
      <c r="K56" s="156"/>
      <c r="L56" s="157">
        <v>100</v>
      </c>
      <c r="M56" s="157"/>
      <c r="N56" s="157"/>
      <c r="O56" s="157"/>
      <c r="P56" s="43"/>
      <c r="Q56" s="156" t="s">
        <v>94</v>
      </c>
      <c r="R56" s="156"/>
      <c r="S56" s="156"/>
      <c r="T56" s="44" t="s">
        <v>67</v>
      </c>
      <c r="U56" s="158"/>
      <c r="V56" s="159"/>
      <c r="W56" s="31"/>
      <c r="Y56" s="31"/>
      <c r="Z56" s="31"/>
      <c r="AA56" s="14"/>
      <c r="AB56" s="14"/>
    </row>
    <row r="57" spans="1:28" s="5" customFormat="1" ht="9" customHeight="1" x14ac:dyDescent="0.25">
      <c r="A57" s="38"/>
      <c r="B57" s="39" t="s">
        <v>49</v>
      </c>
      <c r="C57" s="39" t="s">
        <v>50</v>
      </c>
      <c r="D57" s="160" t="s">
        <v>51</v>
      </c>
      <c r="E57" s="160"/>
      <c r="F57" s="160"/>
      <c r="G57" s="160"/>
      <c r="H57" s="39" t="s">
        <v>52</v>
      </c>
      <c r="I57" s="160" t="s">
        <v>53</v>
      </c>
      <c r="J57" s="160"/>
      <c r="K57" s="160"/>
      <c r="L57" s="161" t="s">
        <v>54</v>
      </c>
      <c r="M57" s="161"/>
      <c r="N57" s="161"/>
      <c r="O57" s="161"/>
      <c r="P57" s="39" t="s">
        <v>55</v>
      </c>
      <c r="Q57" s="160" t="s">
        <v>56</v>
      </c>
      <c r="R57" s="160"/>
      <c r="S57" s="160"/>
      <c r="T57" s="39" t="s">
        <v>57</v>
      </c>
      <c r="U57" s="27"/>
      <c r="V57" s="38"/>
      <c r="W57" s="38"/>
      <c r="Y57" s="38"/>
      <c r="Z57" s="38"/>
      <c r="AA57" s="14"/>
      <c r="AB57" s="14"/>
    </row>
    <row r="58" spans="1:28" s="5" customFormat="1" ht="13.5" customHeight="1" x14ac:dyDescent="0.25">
      <c r="A58" s="38"/>
      <c r="B58" s="41" t="s">
        <v>58</v>
      </c>
      <c r="C58" s="41" t="s">
        <v>59</v>
      </c>
      <c r="D58" s="160" t="s">
        <v>60</v>
      </c>
      <c r="E58" s="160"/>
      <c r="F58" s="160"/>
      <c r="G58" s="160"/>
      <c r="H58" s="41" t="s">
        <v>61</v>
      </c>
      <c r="I58" s="160" t="s">
        <v>62</v>
      </c>
      <c r="J58" s="160"/>
      <c r="K58" s="160"/>
      <c r="L58" s="161" t="s">
        <v>63</v>
      </c>
      <c r="M58" s="161"/>
      <c r="N58" s="161"/>
      <c r="O58" s="161"/>
      <c r="P58" s="41" t="s">
        <v>64</v>
      </c>
      <c r="Q58" s="160" t="s">
        <v>65</v>
      </c>
      <c r="R58" s="160"/>
      <c r="S58" s="160"/>
      <c r="T58" s="41" t="s">
        <v>66</v>
      </c>
      <c r="U58" s="45"/>
      <c r="V58" s="38"/>
      <c r="W58" s="38"/>
      <c r="Y58" s="38"/>
      <c r="Z58" s="38"/>
      <c r="AA58" s="14"/>
      <c r="AB58" s="14"/>
    </row>
    <row r="59" spans="1:28" s="5" customFormat="1" x14ac:dyDescent="0.2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</sheetData>
  <sheetProtection selectLockedCells="1"/>
  <mergeCells count="80">
    <mergeCell ref="D57:G57"/>
    <mergeCell ref="I57:K57"/>
    <mergeCell ref="L57:O57"/>
    <mergeCell ref="Q57:S57"/>
    <mergeCell ref="D58:G58"/>
    <mergeCell ref="I58:K58"/>
    <mergeCell ref="L58:O58"/>
    <mergeCell ref="Q58:S58"/>
    <mergeCell ref="B53:V53"/>
    <mergeCell ref="B54:V54"/>
    <mergeCell ref="U55:V55"/>
    <mergeCell ref="D56:G56"/>
    <mergeCell ref="I56:K56"/>
    <mergeCell ref="L56:O56"/>
    <mergeCell ref="Q56:S56"/>
    <mergeCell ref="U56:V56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view="pageBreakPreview" zoomScale="85" zoomScaleNormal="100" zoomScaleSheetLayoutView="85" workbookViewId="0">
      <selection activeCell="A6" sqref="A6:H6"/>
    </sheetView>
  </sheetViews>
  <sheetFormatPr defaultColWidth="12" defaultRowHeight="15.75" x14ac:dyDescent="0.25"/>
  <cols>
    <col min="1" max="1" width="14.85546875" style="58" customWidth="1"/>
    <col min="2" max="2" width="4.7109375" style="57" customWidth="1"/>
    <col min="3" max="3" width="4.85546875" style="57" customWidth="1"/>
    <col min="4" max="5" width="4.42578125" style="57" customWidth="1"/>
    <col min="6" max="6" width="68.28515625" style="57" customWidth="1"/>
    <col min="7" max="7" width="5.5703125" style="57" customWidth="1"/>
    <col min="8" max="8" width="20.85546875" style="57" customWidth="1"/>
    <col min="9" max="246" width="12" style="57"/>
    <col min="247" max="247" width="15.85546875" style="57" customWidth="1"/>
    <col min="248" max="248" width="50.5703125" style="57" customWidth="1"/>
    <col min="249" max="249" width="8" style="57" customWidth="1"/>
    <col min="250" max="250" width="33.5703125" style="57" customWidth="1"/>
    <col min="251" max="251" width="20.85546875" style="57" customWidth="1"/>
    <col min="252" max="502" width="12" style="57"/>
    <col min="503" max="503" width="15.85546875" style="57" customWidth="1"/>
    <col min="504" max="504" width="50.5703125" style="57" customWidth="1"/>
    <col min="505" max="505" width="8" style="57" customWidth="1"/>
    <col min="506" max="506" width="33.5703125" style="57" customWidth="1"/>
    <col min="507" max="507" width="20.85546875" style="57" customWidth="1"/>
    <col min="508" max="758" width="12" style="57"/>
    <col min="759" max="759" width="15.85546875" style="57" customWidth="1"/>
    <col min="760" max="760" width="50.5703125" style="57" customWidth="1"/>
    <col min="761" max="761" width="8" style="57" customWidth="1"/>
    <col min="762" max="762" width="33.5703125" style="57" customWidth="1"/>
    <col min="763" max="763" width="20.85546875" style="57" customWidth="1"/>
    <col min="764" max="1014" width="12" style="57"/>
    <col min="1015" max="1015" width="15.85546875" style="57" customWidth="1"/>
    <col min="1016" max="1016" width="50.5703125" style="57" customWidth="1"/>
    <col min="1017" max="1017" width="8" style="57" customWidth="1"/>
    <col min="1018" max="1018" width="33.5703125" style="57" customWidth="1"/>
    <col min="1019" max="1019" width="20.85546875" style="57" customWidth="1"/>
    <col min="1020" max="1270" width="12" style="57"/>
    <col min="1271" max="1271" width="15.85546875" style="57" customWidth="1"/>
    <col min="1272" max="1272" width="50.5703125" style="57" customWidth="1"/>
    <col min="1273" max="1273" width="8" style="57" customWidth="1"/>
    <col min="1274" max="1274" width="33.5703125" style="57" customWidth="1"/>
    <col min="1275" max="1275" width="20.85546875" style="57" customWidth="1"/>
    <col min="1276" max="1526" width="12" style="57"/>
    <col min="1527" max="1527" width="15.85546875" style="57" customWidth="1"/>
    <col min="1528" max="1528" width="50.5703125" style="57" customWidth="1"/>
    <col min="1529" max="1529" width="8" style="57" customWidth="1"/>
    <col min="1530" max="1530" width="33.5703125" style="57" customWidth="1"/>
    <col min="1531" max="1531" width="20.85546875" style="57" customWidth="1"/>
    <col min="1532" max="1782" width="12" style="57"/>
    <col min="1783" max="1783" width="15.85546875" style="57" customWidth="1"/>
    <col min="1784" max="1784" width="50.5703125" style="57" customWidth="1"/>
    <col min="1785" max="1785" width="8" style="57" customWidth="1"/>
    <col min="1786" max="1786" width="33.5703125" style="57" customWidth="1"/>
    <col min="1787" max="1787" width="20.85546875" style="57" customWidth="1"/>
    <col min="1788" max="2038" width="12" style="57"/>
    <col min="2039" max="2039" width="15.85546875" style="57" customWidth="1"/>
    <col min="2040" max="2040" width="50.5703125" style="57" customWidth="1"/>
    <col min="2041" max="2041" width="8" style="57" customWidth="1"/>
    <col min="2042" max="2042" width="33.5703125" style="57" customWidth="1"/>
    <col min="2043" max="2043" width="20.85546875" style="57" customWidth="1"/>
    <col min="2044" max="2294" width="12" style="57"/>
    <col min="2295" max="2295" width="15.85546875" style="57" customWidth="1"/>
    <col min="2296" max="2296" width="50.5703125" style="57" customWidth="1"/>
    <col min="2297" max="2297" width="8" style="57" customWidth="1"/>
    <col min="2298" max="2298" width="33.5703125" style="57" customWidth="1"/>
    <col min="2299" max="2299" width="20.85546875" style="57" customWidth="1"/>
    <col min="2300" max="2550" width="12" style="57"/>
    <col min="2551" max="2551" width="15.85546875" style="57" customWidth="1"/>
    <col min="2552" max="2552" width="50.5703125" style="57" customWidth="1"/>
    <col min="2553" max="2553" width="8" style="57" customWidth="1"/>
    <col min="2554" max="2554" width="33.5703125" style="57" customWidth="1"/>
    <col min="2555" max="2555" width="20.85546875" style="57" customWidth="1"/>
    <col min="2556" max="2806" width="12" style="57"/>
    <col min="2807" max="2807" width="15.85546875" style="57" customWidth="1"/>
    <col min="2808" max="2808" width="50.5703125" style="57" customWidth="1"/>
    <col min="2809" max="2809" width="8" style="57" customWidth="1"/>
    <col min="2810" max="2810" width="33.5703125" style="57" customWidth="1"/>
    <col min="2811" max="2811" width="20.85546875" style="57" customWidth="1"/>
    <col min="2812" max="3062" width="12" style="57"/>
    <col min="3063" max="3063" width="15.85546875" style="57" customWidth="1"/>
    <col min="3064" max="3064" width="50.5703125" style="57" customWidth="1"/>
    <col min="3065" max="3065" width="8" style="57" customWidth="1"/>
    <col min="3066" max="3066" width="33.5703125" style="57" customWidth="1"/>
    <col min="3067" max="3067" width="20.85546875" style="57" customWidth="1"/>
    <col min="3068" max="3318" width="12" style="57"/>
    <col min="3319" max="3319" width="15.85546875" style="57" customWidth="1"/>
    <col min="3320" max="3320" width="50.5703125" style="57" customWidth="1"/>
    <col min="3321" max="3321" width="8" style="57" customWidth="1"/>
    <col min="3322" max="3322" width="33.5703125" style="57" customWidth="1"/>
    <col min="3323" max="3323" width="20.85546875" style="57" customWidth="1"/>
    <col min="3324" max="3574" width="12" style="57"/>
    <col min="3575" max="3575" width="15.85546875" style="57" customWidth="1"/>
    <col min="3576" max="3576" width="50.5703125" style="57" customWidth="1"/>
    <col min="3577" max="3577" width="8" style="57" customWidth="1"/>
    <col min="3578" max="3578" width="33.5703125" style="57" customWidth="1"/>
    <col min="3579" max="3579" width="20.85546875" style="57" customWidth="1"/>
    <col min="3580" max="3830" width="12" style="57"/>
    <col min="3831" max="3831" width="15.85546875" style="57" customWidth="1"/>
    <col min="3832" max="3832" width="50.5703125" style="57" customWidth="1"/>
    <col min="3833" max="3833" width="8" style="57" customWidth="1"/>
    <col min="3834" max="3834" width="33.5703125" style="57" customWidth="1"/>
    <col min="3835" max="3835" width="20.85546875" style="57" customWidth="1"/>
    <col min="3836" max="4086" width="12" style="57"/>
    <col min="4087" max="4087" width="15.85546875" style="57" customWidth="1"/>
    <col min="4088" max="4088" width="50.5703125" style="57" customWidth="1"/>
    <col min="4089" max="4089" width="8" style="57" customWidth="1"/>
    <col min="4090" max="4090" width="33.5703125" style="57" customWidth="1"/>
    <col min="4091" max="4091" width="20.85546875" style="57" customWidth="1"/>
    <col min="4092" max="4342" width="12" style="57"/>
    <col min="4343" max="4343" width="15.85546875" style="57" customWidth="1"/>
    <col min="4344" max="4344" width="50.5703125" style="57" customWidth="1"/>
    <col min="4345" max="4345" width="8" style="57" customWidth="1"/>
    <col min="4346" max="4346" width="33.5703125" style="57" customWidth="1"/>
    <col min="4347" max="4347" width="20.85546875" style="57" customWidth="1"/>
    <col min="4348" max="4598" width="12" style="57"/>
    <col min="4599" max="4599" width="15.85546875" style="57" customWidth="1"/>
    <col min="4600" max="4600" width="50.5703125" style="57" customWidth="1"/>
    <col min="4601" max="4601" width="8" style="57" customWidth="1"/>
    <col min="4602" max="4602" width="33.5703125" style="57" customWidth="1"/>
    <col min="4603" max="4603" width="20.85546875" style="57" customWidth="1"/>
    <col min="4604" max="4854" width="12" style="57"/>
    <col min="4855" max="4855" width="15.85546875" style="57" customWidth="1"/>
    <col min="4856" max="4856" width="50.5703125" style="57" customWidth="1"/>
    <col min="4857" max="4857" width="8" style="57" customWidth="1"/>
    <col min="4858" max="4858" width="33.5703125" style="57" customWidth="1"/>
    <col min="4859" max="4859" width="20.85546875" style="57" customWidth="1"/>
    <col min="4860" max="5110" width="12" style="57"/>
    <col min="5111" max="5111" width="15.85546875" style="57" customWidth="1"/>
    <col min="5112" max="5112" width="50.5703125" style="57" customWidth="1"/>
    <col min="5113" max="5113" width="8" style="57" customWidth="1"/>
    <col min="5114" max="5114" width="33.5703125" style="57" customWidth="1"/>
    <col min="5115" max="5115" width="20.85546875" style="57" customWidth="1"/>
    <col min="5116" max="5366" width="12" style="57"/>
    <col min="5367" max="5367" width="15.85546875" style="57" customWidth="1"/>
    <col min="5368" max="5368" width="50.5703125" style="57" customWidth="1"/>
    <col min="5369" max="5369" width="8" style="57" customWidth="1"/>
    <col min="5370" max="5370" width="33.5703125" style="57" customWidth="1"/>
    <col min="5371" max="5371" width="20.85546875" style="57" customWidth="1"/>
    <col min="5372" max="5622" width="12" style="57"/>
    <col min="5623" max="5623" width="15.85546875" style="57" customWidth="1"/>
    <col min="5624" max="5624" width="50.5703125" style="57" customWidth="1"/>
    <col min="5625" max="5625" width="8" style="57" customWidth="1"/>
    <col min="5626" max="5626" width="33.5703125" style="57" customWidth="1"/>
    <col min="5627" max="5627" width="20.85546875" style="57" customWidth="1"/>
    <col min="5628" max="5878" width="12" style="57"/>
    <col min="5879" max="5879" width="15.85546875" style="57" customWidth="1"/>
    <col min="5880" max="5880" width="50.5703125" style="57" customWidth="1"/>
    <col min="5881" max="5881" width="8" style="57" customWidth="1"/>
    <col min="5882" max="5882" width="33.5703125" style="57" customWidth="1"/>
    <col min="5883" max="5883" width="20.85546875" style="57" customWidth="1"/>
    <col min="5884" max="6134" width="12" style="57"/>
    <col min="6135" max="6135" width="15.85546875" style="57" customWidth="1"/>
    <col min="6136" max="6136" width="50.5703125" style="57" customWidth="1"/>
    <col min="6137" max="6137" width="8" style="57" customWidth="1"/>
    <col min="6138" max="6138" width="33.5703125" style="57" customWidth="1"/>
    <col min="6139" max="6139" width="20.85546875" style="57" customWidth="1"/>
    <col min="6140" max="6390" width="12" style="57"/>
    <col min="6391" max="6391" width="15.85546875" style="57" customWidth="1"/>
    <col min="6392" max="6392" width="50.5703125" style="57" customWidth="1"/>
    <col min="6393" max="6393" width="8" style="57" customWidth="1"/>
    <col min="6394" max="6394" width="33.5703125" style="57" customWidth="1"/>
    <col min="6395" max="6395" width="20.85546875" style="57" customWidth="1"/>
    <col min="6396" max="6646" width="12" style="57"/>
    <col min="6647" max="6647" width="15.85546875" style="57" customWidth="1"/>
    <col min="6648" max="6648" width="50.5703125" style="57" customWidth="1"/>
    <col min="6649" max="6649" width="8" style="57" customWidth="1"/>
    <col min="6650" max="6650" width="33.5703125" style="57" customWidth="1"/>
    <col min="6651" max="6651" width="20.85546875" style="57" customWidth="1"/>
    <col min="6652" max="6902" width="12" style="57"/>
    <col min="6903" max="6903" width="15.85546875" style="57" customWidth="1"/>
    <col min="6904" max="6904" width="50.5703125" style="57" customWidth="1"/>
    <col min="6905" max="6905" width="8" style="57" customWidth="1"/>
    <col min="6906" max="6906" width="33.5703125" style="57" customWidth="1"/>
    <col min="6907" max="6907" width="20.85546875" style="57" customWidth="1"/>
    <col min="6908" max="7158" width="12" style="57"/>
    <col min="7159" max="7159" width="15.85546875" style="57" customWidth="1"/>
    <col min="7160" max="7160" width="50.5703125" style="57" customWidth="1"/>
    <col min="7161" max="7161" width="8" style="57" customWidth="1"/>
    <col min="7162" max="7162" width="33.5703125" style="57" customWidth="1"/>
    <col min="7163" max="7163" width="20.85546875" style="57" customWidth="1"/>
    <col min="7164" max="7414" width="12" style="57"/>
    <col min="7415" max="7415" width="15.85546875" style="57" customWidth="1"/>
    <col min="7416" max="7416" width="50.5703125" style="57" customWidth="1"/>
    <col min="7417" max="7417" width="8" style="57" customWidth="1"/>
    <col min="7418" max="7418" width="33.5703125" style="57" customWidth="1"/>
    <col min="7419" max="7419" width="20.85546875" style="57" customWidth="1"/>
    <col min="7420" max="7670" width="12" style="57"/>
    <col min="7671" max="7671" width="15.85546875" style="57" customWidth="1"/>
    <col min="7672" max="7672" width="50.5703125" style="57" customWidth="1"/>
    <col min="7673" max="7673" width="8" style="57" customWidth="1"/>
    <col min="7674" max="7674" width="33.5703125" style="57" customWidth="1"/>
    <col min="7675" max="7675" width="20.85546875" style="57" customWidth="1"/>
    <col min="7676" max="7926" width="12" style="57"/>
    <col min="7927" max="7927" width="15.85546875" style="57" customWidth="1"/>
    <col min="7928" max="7928" width="50.5703125" style="57" customWidth="1"/>
    <col min="7929" max="7929" width="8" style="57" customWidth="1"/>
    <col min="7930" max="7930" width="33.5703125" style="57" customWidth="1"/>
    <col min="7931" max="7931" width="20.85546875" style="57" customWidth="1"/>
    <col min="7932" max="8182" width="12" style="57"/>
    <col min="8183" max="8183" width="15.85546875" style="57" customWidth="1"/>
    <col min="8184" max="8184" width="50.5703125" style="57" customWidth="1"/>
    <col min="8185" max="8185" width="8" style="57" customWidth="1"/>
    <col min="8186" max="8186" width="33.5703125" style="57" customWidth="1"/>
    <col min="8187" max="8187" width="20.85546875" style="57" customWidth="1"/>
    <col min="8188" max="8438" width="12" style="57"/>
    <col min="8439" max="8439" width="15.85546875" style="57" customWidth="1"/>
    <col min="8440" max="8440" width="50.5703125" style="57" customWidth="1"/>
    <col min="8441" max="8441" width="8" style="57" customWidth="1"/>
    <col min="8442" max="8442" width="33.5703125" style="57" customWidth="1"/>
    <col min="8443" max="8443" width="20.85546875" style="57" customWidth="1"/>
    <col min="8444" max="8694" width="12" style="57"/>
    <col min="8695" max="8695" width="15.85546875" style="57" customWidth="1"/>
    <col min="8696" max="8696" width="50.5703125" style="57" customWidth="1"/>
    <col min="8697" max="8697" width="8" style="57" customWidth="1"/>
    <col min="8698" max="8698" width="33.5703125" style="57" customWidth="1"/>
    <col min="8699" max="8699" width="20.85546875" style="57" customWidth="1"/>
    <col min="8700" max="8950" width="12" style="57"/>
    <col min="8951" max="8951" width="15.85546875" style="57" customWidth="1"/>
    <col min="8952" max="8952" width="50.5703125" style="57" customWidth="1"/>
    <col min="8953" max="8953" width="8" style="57" customWidth="1"/>
    <col min="8954" max="8954" width="33.5703125" style="57" customWidth="1"/>
    <col min="8955" max="8955" width="20.85546875" style="57" customWidth="1"/>
    <col min="8956" max="9206" width="12" style="57"/>
    <col min="9207" max="9207" width="15.85546875" style="57" customWidth="1"/>
    <col min="9208" max="9208" width="50.5703125" style="57" customWidth="1"/>
    <col min="9209" max="9209" width="8" style="57" customWidth="1"/>
    <col min="9210" max="9210" width="33.5703125" style="57" customWidth="1"/>
    <col min="9211" max="9211" width="20.85546875" style="57" customWidth="1"/>
    <col min="9212" max="9462" width="12" style="57"/>
    <col min="9463" max="9463" width="15.85546875" style="57" customWidth="1"/>
    <col min="9464" max="9464" width="50.5703125" style="57" customWidth="1"/>
    <col min="9465" max="9465" width="8" style="57" customWidth="1"/>
    <col min="9466" max="9466" width="33.5703125" style="57" customWidth="1"/>
    <col min="9467" max="9467" width="20.85546875" style="57" customWidth="1"/>
    <col min="9468" max="9718" width="12" style="57"/>
    <col min="9719" max="9719" width="15.85546875" style="57" customWidth="1"/>
    <col min="9720" max="9720" width="50.5703125" style="57" customWidth="1"/>
    <col min="9721" max="9721" width="8" style="57" customWidth="1"/>
    <col min="9722" max="9722" width="33.5703125" style="57" customWidth="1"/>
    <col min="9723" max="9723" width="20.85546875" style="57" customWidth="1"/>
    <col min="9724" max="9974" width="12" style="57"/>
    <col min="9975" max="9975" width="15.85546875" style="57" customWidth="1"/>
    <col min="9976" max="9976" width="50.5703125" style="57" customWidth="1"/>
    <col min="9977" max="9977" width="8" style="57" customWidth="1"/>
    <col min="9978" max="9978" width="33.5703125" style="57" customWidth="1"/>
    <col min="9979" max="9979" width="20.85546875" style="57" customWidth="1"/>
    <col min="9980" max="10230" width="12" style="57"/>
    <col min="10231" max="10231" width="15.85546875" style="57" customWidth="1"/>
    <col min="10232" max="10232" width="50.5703125" style="57" customWidth="1"/>
    <col min="10233" max="10233" width="8" style="57" customWidth="1"/>
    <col min="10234" max="10234" width="33.5703125" style="57" customWidth="1"/>
    <col min="10235" max="10235" width="20.85546875" style="57" customWidth="1"/>
    <col min="10236" max="10486" width="12" style="57"/>
    <col min="10487" max="10487" width="15.85546875" style="57" customWidth="1"/>
    <col min="10488" max="10488" width="50.5703125" style="57" customWidth="1"/>
    <col min="10489" max="10489" width="8" style="57" customWidth="1"/>
    <col min="10490" max="10490" width="33.5703125" style="57" customWidth="1"/>
    <col min="10491" max="10491" width="20.85546875" style="57" customWidth="1"/>
    <col min="10492" max="10742" width="12" style="57"/>
    <col min="10743" max="10743" width="15.85546875" style="57" customWidth="1"/>
    <col min="10744" max="10744" width="50.5703125" style="57" customWidth="1"/>
    <col min="10745" max="10745" width="8" style="57" customWidth="1"/>
    <col min="10746" max="10746" width="33.5703125" style="57" customWidth="1"/>
    <col min="10747" max="10747" width="20.85546875" style="57" customWidth="1"/>
    <col min="10748" max="10998" width="12" style="57"/>
    <col min="10999" max="10999" width="15.85546875" style="57" customWidth="1"/>
    <col min="11000" max="11000" width="50.5703125" style="57" customWidth="1"/>
    <col min="11001" max="11001" width="8" style="57" customWidth="1"/>
    <col min="11002" max="11002" width="33.5703125" style="57" customWidth="1"/>
    <col min="11003" max="11003" width="20.85546875" style="57" customWidth="1"/>
    <col min="11004" max="11254" width="12" style="57"/>
    <col min="11255" max="11255" width="15.85546875" style="57" customWidth="1"/>
    <col min="11256" max="11256" width="50.5703125" style="57" customWidth="1"/>
    <col min="11257" max="11257" width="8" style="57" customWidth="1"/>
    <col min="11258" max="11258" width="33.5703125" style="57" customWidth="1"/>
    <col min="11259" max="11259" width="20.85546875" style="57" customWidth="1"/>
    <col min="11260" max="11510" width="12" style="57"/>
    <col min="11511" max="11511" width="15.85546875" style="57" customWidth="1"/>
    <col min="11512" max="11512" width="50.5703125" style="57" customWidth="1"/>
    <col min="11513" max="11513" width="8" style="57" customWidth="1"/>
    <col min="11514" max="11514" width="33.5703125" style="57" customWidth="1"/>
    <col min="11515" max="11515" width="20.85546875" style="57" customWidth="1"/>
    <col min="11516" max="11766" width="12" style="57"/>
    <col min="11767" max="11767" width="15.85546875" style="57" customWidth="1"/>
    <col min="11768" max="11768" width="50.5703125" style="57" customWidth="1"/>
    <col min="11769" max="11769" width="8" style="57" customWidth="1"/>
    <col min="11770" max="11770" width="33.5703125" style="57" customWidth="1"/>
    <col min="11771" max="11771" width="20.85546875" style="57" customWidth="1"/>
    <col min="11772" max="12022" width="12" style="57"/>
    <col min="12023" max="12023" width="15.85546875" style="57" customWidth="1"/>
    <col min="12024" max="12024" width="50.5703125" style="57" customWidth="1"/>
    <col min="12025" max="12025" width="8" style="57" customWidth="1"/>
    <col min="12026" max="12026" width="33.5703125" style="57" customWidth="1"/>
    <col min="12027" max="12027" width="20.85546875" style="57" customWidth="1"/>
    <col min="12028" max="12278" width="12" style="57"/>
    <col min="12279" max="12279" width="15.85546875" style="57" customWidth="1"/>
    <col min="12280" max="12280" width="50.5703125" style="57" customWidth="1"/>
    <col min="12281" max="12281" width="8" style="57" customWidth="1"/>
    <col min="12282" max="12282" width="33.5703125" style="57" customWidth="1"/>
    <col min="12283" max="12283" width="20.85546875" style="57" customWidth="1"/>
    <col min="12284" max="12534" width="12" style="57"/>
    <col min="12535" max="12535" width="15.85546875" style="57" customWidth="1"/>
    <col min="12536" max="12536" width="50.5703125" style="57" customWidth="1"/>
    <col min="12537" max="12537" width="8" style="57" customWidth="1"/>
    <col min="12538" max="12538" width="33.5703125" style="57" customWidth="1"/>
    <col min="12539" max="12539" width="20.85546875" style="57" customWidth="1"/>
    <col min="12540" max="12790" width="12" style="57"/>
    <col min="12791" max="12791" width="15.85546875" style="57" customWidth="1"/>
    <col min="12792" max="12792" width="50.5703125" style="57" customWidth="1"/>
    <col min="12793" max="12793" width="8" style="57" customWidth="1"/>
    <col min="12794" max="12794" width="33.5703125" style="57" customWidth="1"/>
    <col min="12795" max="12795" width="20.85546875" style="57" customWidth="1"/>
    <col min="12796" max="13046" width="12" style="57"/>
    <col min="13047" max="13047" width="15.85546875" style="57" customWidth="1"/>
    <col min="13048" max="13048" width="50.5703125" style="57" customWidth="1"/>
    <col min="13049" max="13049" width="8" style="57" customWidth="1"/>
    <col min="13050" max="13050" width="33.5703125" style="57" customWidth="1"/>
    <col min="13051" max="13051" width="20.85546875" style="57" customWidth="1"/>
    <col min="13052" max="13302" width="12" style="57"/>
    <col min="13303" max="13303" width="15.85546875" style="57" customWidth="1"/>
    <col min="13304" max="13304" width="50.5703125" style="57" customWidth="1"/>
    <col min="13305" max="13305" width="8" style="57" customWidth="1"/>
    <col min="13306" max="13306" width="33.5703125" style="57" customWidth="1"/>
    <col min="13307" max="13307" width="20.85546875" style="57" customWidth="1"/>
    <col min="13308" max="13558" width="12" style="57"/>
    <col min="13559" max="13559" width="15.85546875" style="57" customWidth="1"/>
    <col min="13560" max="13560" width="50.5703125" style="57" customWidth="1"/>
    <col min="13561" max="13561" width="8" style="57" customWidth="1"/>
    <col min="13562" max="13562" width="33.5703125" style="57" customWidth="1"/>
    <col min="13563" max="13563" width="20.85546875" style="57" customWidth="1"/>
    <col min="13564" max="13814" width="12" style="57"/>
    <col min="13815" max="13815" width="15.85546875" style="57" customWidth="1"/>
    <col min="13816" max="13816" width="50.5703125" style="57" customWidth="1"/>
    <col min="13817" max="13817" width="8" style="57" customWidth="1"/>
    <col min="13818" max="13818" width="33.5703125" style="57" customWidth="1"/>
    <col min="13819" max="13819" width="20.85546875" style="57" customWidth="1"/>
    <col min="13820" max="14070" width="12" style="57"/>
    <col min="14071" max="14071" width="15.85546875" style="57" customWidth="1"/>
    <col min="14072" max="14072" width="50.5703125" style="57" customWidth="1"/>
    <col min="14073" max="14073" width="8" style="57" customWidth="1"/>
    <col min="14074" max="14074" width="33.5703125" style="57" customWidth="1"/>
    <col min="14075" max="14075" width="20.85546875" style="57" customWidth="1"/>
    <col min="14076" max="14326" width="12" style="57"/>
    <col min="14327" max="14327" width="15.85546875" style="57" customWidth="1"/>
    <col min="14328" max="14328" width="50.5703125" style="57" customWidth="1"/>
    <col min="14329" max="14329" width="8" style="57" customWidth="1"/>
    <col min="14330" max="14330" width="33.5703125" style="57" customWidth="1"/>
    <col min="14331" max="14331" width="20.85546875" style="57" customWidth="1"/>
    <col min="14332" max="14582" width="12" style="57"/>
    <col min="14583" max="14583" width="15.85546875" style="57" customWidth="1"/>
    <col min="14584" max="14584" width="50.5703125" style="57" customWidth="1"/>
    <col min="14585" max="14585" width="8" style="57" customWidth="1"/>
    <col min="14586" max="14586" width="33.5703125" style="57" customWidth="1"/>
    <col min="14587" max="14587" width="20.85546875" style="57" customWidth="1"/>
    <col min="14588" max="14838" width="12" style="57"/>
    <col min="14839" max="14839" width="15.85546875" style="57" customWidth="1"/>
    <col min="14840" max="14840" width="50.5703125" style="57" customWidth="1"/>
    <col min="14841" max="14841" width="8" style="57" customWidth="1"/>
    <col min="14842" max="14842" width="33.5703125" style="57" customWidth="1"/>
    <col min="14843" max="14843" width="20.85546875" style="57" customWidth="1"/>
    <col min="14844" max="15094" width="12" style="57"/>
    <col min="15095" max="15095" width="15.85546875" style="57" customWidth="1"/>
    <col min="15096" max="15096" width="50.5703125" style="57" customWidth="1"/>
    <col min="15097" max="15097" width="8" style="57" customWidth="1"/>
    <col min="15098" max="15098" width="33.5703125" style="57" customWidth="1"/>
    <col min="15099" max="15099" width="20.85546875" style="57" customWidth="1"/>
    <col min="15100" max="15350" width="12" style="57"/>
    <col min="15351" max="15351" width="15.85546875" style="57" customWidth="1"/>
    <col min="15352" max="15352" width="50.5703125" style="57" customWidth="1"/>
    <col min="15353" max="15353" width="8" style="57" customWidth="1"/>
    <col min="15354" max="15354" width="33.5703125" style="57" customWidth="1"/>
    <col min="15355" max="15355" width="20.85546875" style="57" customWidth="1"/>
    <col min="15356" max="15606" width="12" style="57"/>
    <col min="15607" max="15607" width="15.85546875" style="57" customWidth="1"/>
    <col min="15608" max="15608" width="50.5703125" style="57" customWidth="1"/>
    <col min="15609" max="15609" width="8" style="57" customWidth="1"/>
    <col min="15610" max="15610" width="33.5703125" style="57" customWidth="1"/>
    <col min="15611" max="15611" width="20.85546875" style="57" customWidth="1"/>
    <col min="15612" max="15862" width="12" style="57"/>
    <col min="15863" max="15863" width="15.85546875" style="57" customWidth="1"/>
    <col min="15864" max="15864" width="50.5703125" style="57" customWidth="1"/>
    <col min="15865" max="15865" width="8" style="57" customWidth="1"/>
    <col min="15866" max="15866" width="33.5703125" style="57" customWidth="1"/>
    <col min="15867" max="15867" width="20.85546875" style="57" customWidth="1"/>
    <col min="15868" max="16118" width="12" style="57"/>
    <col min="16119" max="16119" width="15.85546875" style="57" customWidth="1"/>
    <col min="16120" max="16120" width="50.5703125" style="57" customWidth="1"/>
    <col min="16121" max="16121" width="8" style="57" customWidth="1"/>
    <col min="16122" max="16122" width="33.5703125" style="57" customWidth="1"/>
    <col min="16123" max="16123" width="20.85546875" style="57" customWidth="1"/>
    <col min="16124" max="16384" width="12" style="57"/>
  </cols>
  <sheetData>
    <row r="1" spans="1:8" s="1" customFormat="1" ht="24.75" customHeight="1" x14ac:dyDescent="0.2">
      <c r="A1" s="193"/>
      <c r="B1" s="194" t="s">
        <v>0</v>
      </c>
      <c r="C1" s="195" t="s">
        <v>98</v>
      </c>
      <c r="D1" s="196"/>
      <c r="E1" s="196"/>
      <c r="F1" s="197"/>
      <c r="G1" s="194" t="s">
        <v>1</v>
      </c>
      <c r="H1" s="198" t="s">
        <v>67</v>
      </c>
    </row>
    <row r="2" spans="1:8" s="1" customFormat="1" ht="21" thickBot="1" x14ac:dyDescent="0.25">
      <c r="A2" s="199"/>
      <c r="B2" s="200" t="s">
        <v>2</v>
      </c>
      <c r="C2" s="201" t="s">
        <v>96</v>
      </c>
      <c r="D2" s="202"/>
      <c r="E2" s="202"/>
      <c r="F2" s="203"/>
      <c r="G2" s="200" t="s">
        <v>3</v>
      </c>
      <c r="H2" s="204" t="s">
        <v>91</v>
      </c>
    </row>
    <row r="3" spans="1:8" s="1" customFormat="1" ht="9" customHeight="1" x14ac:dyDescent="0.25">
      <c r="A3" s="81"/>
      <c r="B3" s="81"/>
      <c r="C3" s="82"/>
      <c r="D3" s="82"/>
      <c r="E3" s="82"/>
      <c r="F3" s="83"/>
      <c r="G3" s="83"/>
      <c r="H3" s="83"/>
    </row>
    <row r="4" spans="1:8" s="1" customFormat="1" ht="21" thickBot="1" x14ac:dyDescent="0.25">
      <c r="A4" s="205"/>
      <c r="B4" s="200"/>
      <c r="C4" s="201" t="s">
        <v>79</v>
      </c>
      <c r="D4" s="202"/>
      <c r="E4" s="202"/>
      <c r="F4" s="203"/>
      <c r="G4" s="200"/>
      <c r="H4" s="206"/>
    </row>
    <row r="5" spans="1:8" s="71" customFormat="1" ht="18" customHeight="1" thickBot="1" x14ac:dyDescent="0.35">
      <c r="A5" s="162" t="s">
        <v>78</v>
      </c>
      <c r="B5" s="162"/>
      <c r="C5" s="162"/>
      <c r="D5" s="162"/>
      <c r="E5" s="78"/>
      <c r="F5" s="73" t="s">
        <v>77</v>
      </c>
      <c r="G5" s="72"/>
      <c r="H5" s="72"/>
    </row>
    <row r="6" spans="1:8" ht="36" thickBot="1" x14ac:dyDescent="0.55000000000000004">
      <c r="A6" s="208"/>
      <c r="B6" s="209" t="s">
        <v>90</v>
      </c>
      <c r="C6" s="210">
        <v>0</v>
      </c>
      <c r="D6" s="210">
        <v>0</v>
      </c>
      <c r="E6" s="210">
        <v>0</v>
      </c>
      <c r="F6" s="211"/>
      <c r="G6" s="212"/>
      <c r="H6" s="213"/>
    </row>
    <row r="7" spans="1:8" ht="11.25" customHeight="1" x14ac:dyDescent="0.5">
      <c r="A7" s="70"/>
      <c r="B7" s="69"/>
      <c r="C7" s="69"/>
      <c r="D7" s="68"/>
      <c r="E7" s="68"/>
      <c r="F7" s="68"/>
      <c r="G7" s="68"/>
      <c r="H7" s="59"/>
    </row>
    <row r="8" spans="1:8" ht="15" x14ac:dyDescent="0.25">
      <c r="A8" s="104"/>
      <c r="B8" s="66"/>
      <c r="C8" s="61"/>
      <c r="D8" s="61"/>
      <c r="E8" s="60"/>
      <c r="H8" s="60"/>
    </row>
    <row r="9" spans="1:8" ht="15" customHeight="1" thickBot="1" x14ac:dyDescent="0.3">
      <c r="A9" s="104"/>
      <c r="B9" s="67"/>
      <c r="C9" s="65"/>
      <c r="D9" s="64"/>
      <c r="E9" s="121" t="s">
        <v>76</v>
      </c>
      <c r="H9" s="60"/>
    </row>
    <row r="10" spans="1:8" ht="15" x14ac:dyDescent="0.25">
      <c r="A10" s="104"/>
      <c r="B10" s="61"/>
      <c r="C10" s="61">
        <v>1</v>
      </c>
      <c r="D10" s="61"/>
      <c r="E10" s="60"/>
      <c r="H10" s="60"/>
    </row>
    <row r="11" spans="1:8" ht="15" x14ac:dyDescent="0.25">
      <c r="A11" s="104"/>
      <c r="B11" s="61"/>
      <c r="C11" s="61" t="s">
        <v>75</v>
      </c>
      <c r="D11" s="61"/>
      <c r="E11" s="60" t="s">
        <v>74</v>
      </c>
      <c r="H11" s="60"/>
    </row>
    <row r="12" spans="1:8" x14ac:dyDescent="0.25">
      <c r="A12" s="77"/>
      <c r="B12" s="61"/>
      <c r="C12" s="61">
        <v>999</v>
      </c>
      <c r="D12" s="61"/>
      <c r="E12" s="60"/>
      <c r="H12" s="122"/>
    </row>
    <row r="13" spans="1:8" x14ac:dyDescent="0.25">
      <c r="A13" s="87"/>
      <c r="B13" s="120"/>
      <c r="C13" s="61"/>
      <c r="D13" s="61"/>
      <c r="E13" s="61"/>
      <c r="F13" s="60"/>
      <c r="G13" s="60"/>
      <c r="H13" s="60"/>
    </row>
    <row r="14" spans="1:8" x14ac:dyDescent="0.25">
      <c r="A14" s="77"/>
      <c r="B14" s="120"/>
      <c r="C14" s="120"/>
      <c r="D14" s="120"/>
      <c r="E14" s="120"/>
      <c r="F14" s="63"/>
      <c r="G14" s="60"/>
      <c r="H14" s="60"/>
    </row>
    <row r="15" spans="1:8" ht="16.5" x14ac:dyDescent="0.3">
      <c r="A15" s="87"/>
      <c r="B15" s="120"/>
      <c r="C15" s="120"/>
      <c r="D15" s="120"/>
      <c r="E15" s="120"/>
      <c r="F15" s="86"/>
      <c r="G15" s="60"/>
      <c r="H15" s="60"/>
    </row>
    <row r="16" spans="1:8" ht="16.5" x14ac:dyDescent="0.3">
      <c r="A16" s="87"/>
      <c r="B16" s="120"/>
      <c r="C16" s="120"/>
      <c r="D16" s="120"/>
      <c r="E16" s="120"/>
      <c r="F16" s="86"/>
      <c r="G16" s="60"/>
      <c r="H16" s="60"/>
    </row>
    <row r="17" spans="1:9" ht="16.5" x14ac:dyDescent="0.3">
      <c r="A17" s="87"/>
      <c r="B17" s="61"/>
      <c r="C17" s="61"/>
      <c r="D17" s="61"/>
      <c r="E17" s="61"/>
      <c r="F17" s="86"/>
      <c r="G17" s="60"/>
      <c r="H17" s="60"/>
    </row>
    <row r="18" spans="1:9" ht="16.5" x14ac:dyDescent="0.3">
      <c r="A18" s="87"/>
      <c r="B18" s="61"/>
      <c r="C18" s="61"/>
      <c r="D18" s="61"/>
      <c r="E18" s="61"/>
      <c r="F18" s="86"/>
      <c r="G18" s="60"/>
      <c r="H18" s="60"/>
    </row>
    <row r="19" spans="1:9" ht="16.5" x14ac:dyDescent="0.3">
      <c r="A19" s="87"/>
      <c r="B19" s="61"/>
      <c r="C19" s="61"/>
      <c r="D19" s="61"/>
      <c r="E19" s="61"/>
      <c r="F19" s="86"/>
      <c r="G19" s="60"/>
      <c r="H19" s="60"/>
    </row>
    <row r="20" spans="1:9" ht="16.5" x14ac:dyDescent="0.3">
      <c r="A20" s="77"/>
      <c r="B20" s="61"/>
      <c r="C20" s="61"/>
      <c r="D20" s="61"/>
      <c r="E20" s="61"/>
      <c r="F20" s="80"/>
      <c r="G20" s="60"/>
      <c r="H20" s="60"/>
    </row>
    <row r="21" spans="1:9" x14ac:dyDescent="0.25">
      <c r="A21" s="77"/>
      <c r="B21" s="61"/>
      <c r="C21" s="61"/>
      <c r="D21" s="61"/>
      <c r="E21" s="61"/>
      <c r="F21" s="63"/>
      <c r="G21" s="60"/>
      <c r="H21" s="123"/>
    </row>
    <row r="22" spans="1:9" ht="16.5" x14ac:dyDescent="0.25">
      <c r="A22" s="77"/>
      <c r="B22" s="61"/>
      <c r="C22" s="61"/>
      <c r="D22" s="61"/>
      <c r="E22" s="61"/>
      <c r="F22" s="79"/>
      <c r="G22" s="60"/>
      <c r="H22" s="60"/>
    </row>
    <row r="23" spans="1:9" ht="16.5" x14ac:dyDescent="0.25">
      <c r="A23" s="77"/>
      <c r="B23" s="61"/>
      <c r="C23" s="61"/>
      <c r="D23" s="61"/>
      <c r="E23" s="61"/>
      <c r="F23" s="79"/>
      <c r="G23" s="60"/>
      <c r="H23" s="60"/>
    </row>
    <row r="24" spans="1:9" ht="16.5" x14ac:dyDescent="0.25">
      <c r="A24" s="77"/>
      <c r="B24" s="61"/>
      <c r="C24" s="61"/>
      <c r="D24" s="61"/>
      <c r="E24" s="61"/>
      <c r="F24" s="79"/>
      <c r="G24" s="60"/>
      <c r="H24" s="60"/>
    </row>
    <row r="25" spans="1:9" ht="16.5" x14ac:dyDescent="0.25">
      <c r="A25" s="77"/>
      <c r="B25" s="61"/>
      <c r="C25" s="61"/>
      <c r="D25" s="61"/>
      <c r="E25" s="61"/>
      <c r="F25" s="79"/>
      <c r="G25" s="60"/>
      <c r="H25" s="60"/>
    </row>
    <row r="26" spans="1:9" ht="16.5" x14ac:dyDescent="0.25">
      <c r="A26" s="77"/>
      <c r="B26" s="61"/>
      <c r="C26" s="61"/>
      <c r="D26" s="61"/>
      <c r="E26" s="61"/>
      <c r="F26" s="79"/>
      <c r="G26" s="60"/>
      <c r="H26" s="60"/>
    </row>
    <row r="27" spans="1:9" ht="16.5" x14ac:dyDescent="0.25">
      <c r="A27" s="77"/>
      <c r="B27" s="61"/>
      <c r="C27" s="61"/>
      <c r="D27" s="61"/>
      <c r="E27" s="61"/>
      <c r="F27" s="79"/>
      <c r="G27" s="60"/>
      <c r="H27" s="60"/>
    </row>
    <row r="28" spans="1:9" ht="16.5" x14ac:dyDescent="0.25">
      <c r="A28" s="77"/>
      <c r="B28" s="61"/>
      <c r="C28" s="61"/>
      <c r="D28" s="61"/>
      <c r="E28" s="61"/>
      <c r="F28" s="88"/>
      <c r="G28" s="60"/>
      <c r="H28" s="60"/>
    </row>
    <row r="29" spans="1:9" ht="16.5" x14ac:dyDescent="0.25">
      <c r="A29" s="62"/>
      <c r="B29" s="61"/>
      <c r="C29" s="61"/>
      <c r="D29" s="61"/>
      <c r="E29" s="61"/>
      <c r="F29" s="95"/>
      <c r="G29" s="60"/>
      <c r="H29" s="60"/>
    </row>
    <row r="30" spans="1:9" ht="16.5" x14ac:dyDescent="0.25">
      <c r="A30" s="62"/>
      <c r="B30" s="61"/>
      <c r="C30" s="61"/>
      <c r="D30" s="61"/>
      <c r="E30" s="61"/>
      <c r="F30" s="88"/>
      <c r="G30" s="60"/>
      <c r="H30" s="60"/>
    </row>
    <row r="31" spans="1:9" x14ac:dyDescent="0.25">
      <c r="A31" s="62"/>
      <c r="B31" s="61"/>
      <c r="C31" s="61"/>
      <c r="D31" s="61"/>
      <c r="E31" s="61"/>
      <c r="F31" s="74"/>
      <c r="G31" s="60"/>
      <c r="H31" s="60"/>
    </row>
    <row r="32" spans="1:9" x14ac:dyDescent="0.25">
      <c r="A32" s="207" t="s">
        <v>73</v>
      </c>
      <c r="B32" s="207"/>
      <c r="C32" s="207"/>
      <c r="D32" s="207"/>
      <c r="E32" s="207"/>
      <c r="F32" s="207"/>
      <c r="G32" s="207"/>
      <c r="H32" s="207"/>
      <c r="I32" s="76"/>
    </row>
    <row r="33" spans="1:9" ht="16.5" x14ac:dyDescent="0.3">
      <c r="A33" s="97"/>
      <c r="B33" s="98"/>
      <c r="C33" s="99"/>
      <c r="D33" s="99"/>
      <c r="E33" s="99"/>
      <c r="F33" s="99"/>
      <c r="G33" s="99"/>
      <c r="H33" s="99"/>
      <c r="I33" s="76"/>
    </row>
    <row r="34" spans="1:9" ht="16.5" x14ac:dyDescent="0.3">
      <c r="A34" s="91"/>
      <c r="B34" s="100"/>
      <c r="C34" s="101"/>
      <c r="D34" s="101"/>
      <c r="E34" s="101"/>
      <c r="F34" s="101"/>
      <c r="G34" s="101"/>
      <c r="H34" s="101"/>
      <c r="I34" s="76"/>
    </row>
    <row r="35" spans="1:9" ht="16.5" x14ac:dyDescent="0.3">
      <c r="A35" s="91"/>
      <c r="B35" s="100"/>
      <c r="C35" s="101"/>
      <c r="D35" s="101"/>
      <c r="E35" s="101"/>
      <c r="F35" s="101"/>
      <c r="G35" s="101"/>
      <c r="H35" s="101"/>
      <c r="I35" s="76"/>
    </row>
    <row r="36" spans="1:9" ht="16.5" x14ac:dyDescent="0.3">
      <c r="A36" s="91"/>
      <c r="B36" s="100"/>
      <c r="C36" s="101"/>
      <c r="D36" s="101"/>
      <c r="E36" s="101"/>
      <c r="F36" s="101"/>
      <c r="G36" s="101"/>
      <c r="H36" s="101"/>
      <c r="I36" s="76"/>
    </row>
    <row r="37" spans="1:9" ht="16.5" x14ac:dyDescent="0.3">
      <c r="A37" s="91"/>
      <c r="B37" s="100"/>
      <c r="C37" s="101"/>
      <c r="D37" s="101"/>
      <c r="E37" s="101"/>
      <c r="F37" s="101"/>
      <c r="G37" s="101"/>
      <c r="H37" s="101"/>
      <c r="I37" s="76"/>
    </row>
    <row r="38" spans="1:9" ht="16.5" x14ac:dyDescent="0.3">
      <c r="A38" s="94"/>
      <c r="B38" s="100"/>
      <c r="C38" s="101"/>
      <c r="D38" s="101"/>
      <c r="E38" s="101"/>
      <c r="F38" s="101"/>
      <c r="G38" s="101"/>
      <c r="H38" s="101"/>
      <c r="I38" s="76"/>
    </row>
    <row r="39" spans="1:9" ht="16.5" x14ac:dyDescent="0.3">
      <c r="A39" s="91"/>
      <c r="B39" s="100"/>
      <c r="C39" s="101"/>
      <c r="D39" s="101"/>
      <c r="E39" s="101"/>
      <c r="F39" s="101"/>
      <c r="G39" s="101"/>
      <c r="H39" s="101"/>
      <c r="I39" s="76"/>
    </row>
    <row r="40" spans="1:9" ht="16.5" x14ac:dyDescent="0.3">
      <c r="A40" s="103"/>
      <c r="B40" s="100"/>
      <c r="C40" s="101"/>
      <c r="D40" s="101"/>
      <c r="E40" s="101"/>
      <c r="F40" s="102"/>
      <c r="G40" s="102"/>
      <c r="H40" s="102"/>
      <c r="I40" s="76"/>
    </row>
    <row r="41" spans="1:9" ht="16.5" x14ac:dyDescent="0.3">
      <c r="A41" s="103"/>
      <c r="B41" s="100"/>
      <c r="C41" s="101"/>
      <c r="D41" s="101"/>
      <c r="E41" s="101"/>
      <c r="F41" s="102"/>
      <c r="G41" s="102"/>
      <c r="H41" s="102"/>
      <c r="I41" s="76"/>
    </row>
    <row r="42" spans="1:9" ht="16.5" x14ac:dyDescent="0.3">
      <c r="A42" s="103"/>
      <c r="B42" s="100"/>
      <c r="C42" s="101"/>
      <c r="D42" s="101"/>
      <c r="E42" s="101"/>
      <c r="F42" s="96"/>
      <c r="G42" s="96"/>
      <c r="H42" s="96"/>
      <c r="I42" s="76"/>
    </row>
    <row r="43" spans="1:9" ht="16.5" x14ac:dyDescent="0.3">
      <c r="A43" s="103"/>
      <c r="B43" s="100"/>
      <c r="C43" s="101"/>
      <c r="D43" s="101"/>
      <c r="E43" s="101"/>
      <c r="F43" s="102"/>
      <c r="G43" s="102"/>
      <c r="H43" s="102"/>
      <c r="I43" s="76"/>
    </row>
    <row r="44" spans="1:9" ht="16.5" x14ac:dyDescent="0.3">
      <c r="A44" s="103"/>
      <c r="B44" s="100"/>
      <c r="C44" s="101"/>
      <c r="D44" s="101"/>
      <c r="E44" s="101"/>
      <c r="F44" s="101"/>
      <c r="G44" s="101"/>
      <c r="H44" s="101"/>
      <c r="I44" s="76"/>
    </row>
    <row r="45" spans="1:9" ht="16.5" x14ac:dyDescent="0.3">
      <c r="A45" s="103"/>
      <c r="B45" s="100"/>
      <c r="C45" s="101"/>
      <c r="D45" s="101"/>
      <c r="E45" s="101"/>
      <c r="F45" s="101"/>
      <c r="G45" s="101"/>
      <c r="H45" s="101"/>
      <c r="I45" s="76"/>
    </row>
    <row r="46" spans="1:9" ht="16.5" x14ac:dyDescent="0.3">
      <c r="A46" s="103"/>
      <c r="B46" s="100"/>
      <c r="C46" s="101"/>
      <c r="D46" s="101"/>
      <c r="E46" s="101"/>
      <c r="F46" s="101"/>
      <c r="G46" s="101"/>
      <c r="H46" s="101"/>
      <c r="I46" s="76"/>
    </row>
    <row r="47" spans="1:9" ht="16.5" x14ac:dyDescent="0.3">
      <c r="A47" s="103"/>
      <c r="B47" s="100"/>
      <c r="C47" s="101"/>
      <c r="D47" s="101"/>
      <c r="E47" s="101"/>
      <c r="F47" s="101"/>
      <c r="G47" s="101"/>
      <c r="H47" s="101"/>
      <c r="I47" s="76"/>
    </row>
    <row r="48" spans="1:9" ht="16.5" x14ac:dyDescent="0.3">
      <c r="A48" s="103"/>
      <c r="B48" s="100"/>
      <c r="C48" s="101"/>
      <c r="D48" s="101"/>
      <c r="E48" s="101"/>
      <c r="F48" s="101"/>
      <c r="G48" s="60"/>
      <c r="H48" s="60"/>
      <c r="I48" s="76"/>
    </row>
    <row r="49" spans="1:8" ht="16.5" x14ac:dyDescent="0.3">
      <c r="A49" s="92"/>
      <c r="B49" s="89"/>
      <c r="C49" s="85"/>
      <c r="D49" s="85"/>
      <c r="E49" s="85"/>
      <c r="F49" s="85"/>
      <c r="G49" s="75"/>
      <c r="H49" s="75"/>
    </row>
    <row r="50" spans="1:8" ht="16.5" x14ac:dyDescent="0.3">
      <c r="A50" s="93"/>
      <c r="B50" s="89"/>
      <c r="C50" s="84"/>
      <c r="D50" s="84"/>
      <c r="E50" s="84"/>
      <c r="F50" s="84"/>
    </row>
    <row r="51" spans="1:8" ht="15" customHeight="1" x14ac:dyDescent="0.3">
      <c r="A51" s="93"/>
      <c r="B51" s="90"/>
      <c r="C51" s="84"/>
      <c r="D51" s="84"/>
      <c r="E51" s="84"/>
      <c r="F51" s="84"/>
    </row>
    <row r="52" spans="1:8" ht="16.5" x14ac:dyDescent="0.3">
      <c r="A52" s="93"/>
      <c r="B52" s="90"/>
      <c r="C52" s="84"/>
      <c r="D52" s="84"/>
      <c r="E52" s="84"/>
      <c r="F52" s="84"/>
    </row>
    <row r="54" spans="1:8" ht="16.5" x14ac:dyDescent="0.3">
      <c r="A54" s="92"/>
      <c r="B54" s="89"/>
      <c r="C54" s="85"/>
      <c r="D54" s="85"/>
      <c r="E54" s="85"/>
      <c r="F54" s="85"/>
    </row>
    <row r="55" spans="1:8" ht="16.5" x14ac:dyDescent="0.3">
      <c r="A55" s="93"/>
      <c r="B55" s="89"/>
      <c r="C55" s="84"/>
      <c r="D55" s="84"/>
      <c r="E55" s="84"/>
      <c r="F55" s="84"/>
    </row>
    <row r="56" spans="1:8" ht="16.5" x14ac:dyDescent="0.3">
      <c r="A56" s="92"/>
      <c r="B56" s="89"/>
      <c r="C56" s="84"/>
      <c r="D56" s="84"/>
      <c r="E56" s="84"/>
      <c r="F56" s="84"/>
    </row>
    <row r="57" spans="1:8" ht="16.5" x14ac:dyDescent="0.3">
      <c r="A57" s="93"/>
      <c r="B57" s="89"/>
      <c r="C57" s="84"/>
      <c r="D57" s="84"/>
      <c r="E57" s="84"/>
      <c r="F57" s="84"/>
    </row>
    <row r="58" spans="1:8" ht="16.5" x14ac:dyDescent="0.3">
      <c r="A58" s="92"/>
      <c r="B58" s="89"/>
      <c r="C58" s="84"/>
      <c r="D58" s="84"/>
      <c r="E58" s="84"/>
      <c r="F58" s="84"/>
    </row>
    <row r="59" spans="1:8" ht="16.5" x14ac:dyDescent="0.3">
      <c r="A59" s="93"/>
      <c r="B59" s="89"/>
      <c r="C59" s="84"/>
      <c r="D59" s="84"/>
      <c r="E59" s="84"/>
      <c r="F59" s="84"/>
    </row>
    <row r="60" spans="1:8" ht="16.5" x14ac:dyDescent="0.3">
      <c r="A60" s="93"/>
      <c r="B60" s="90"/>
      <c r="C60" s="84"/>
      <c r="D60" s="84"/>
      <c r="E60" s="84"/>
      <c r="F60" s="84"/>
    </row>
    <row r="61" spans="1:8" ht="16.5" x14ac:dyDescent="0.3">
      <c r="A61" s="93"/>
      <c r="B61" s="90"/>
      <c r="C61" s="84"/>
      <c r="D61" s="84"/>
      <c r="E61" s="84"/>
      <c r="F61" s="84"/>
    </row>
  </sheetData>
  <mergeCells count="2">
    <mergeCell ref="A32:H32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5"/>
  <sheetViews>
    <sheetView tabSelected="1" view="pageBreakPreview" zoomScale="55" zoomScaleNormal="100" zoomScaleSheetLayoutView="55" zoomScalePageLayoutView="85" workbookViewId="0">
      <selection activeCell="Y11" sqref="Y11"/>
    </sheetView>
  </sheetViews>
  <sheetFormatPr defaultColWidth="7.28515625" defaultRowHeight="16.5" x14ac:dyDescent="0.25"/>
  <cols>
    <col min="1" max="1" width="13.7109375" style="111" customWidth="1"/>
    <col min="2" max="2" width="20.28515625" style="106" customWidth="1"/>
    <col min="3" max="3" width="62.7109375" style="105" customWidth="1"/>
    <col min="4" max="4" width="14.140625" style="105" customWidth="1"/>
    <col min="5" max="8" width="14" style="105" customWidth="1"/>
    <col min="9" max="9" width="14.7109375" style="105" customWidth="1"/>
    <col min="10" max="10" width="23" style="112" customWidth="1"/>
    <col min="11" max="11" width="14" style="107" customWidth="1"/>
    <col min="12" max="257" width="7.28515625" style="3"/>
    <col min="258" max="258" width="5.7109375" style="3" customWidth="1"/>
    <col min="259" max="259" width="0" style="3" hidden="1" customWidth="1"/>
    <col min="260" max="260" width="8.42578125" style="3" customWidth="1"/>
    <col min="261" max="261" width="42.28515625" style="3" customWidth="1"/>
    <col min="262" max="262" width="7.42578125" style="3" customWidth="1"/>
    <col min="263" max="263" width="70.140625" style="3" customWidth="1"/>
    <col min="264" max="264" width="12.85546875" style="3" customWidth="1"/>
    <col min="265" max="265" width="9.28515625" style="3" customWidth="1"/>
    <col min="266" max="266" width="8.5703125" style="3" customWidth="1"/>
    <col min="267" max="513" width="7.28515625" style="3"/>
    <col min="514" max="514" width="5.7109375" style="3" customWidth="1"/>
    <col min="515" max="515" width="0" style="3" hidden="1" customWidth="1"/>
    <col min="516" max="516" width="8.42578125" style="3" customWidth="1"/>
    <col min="517" max="517" width="42.28515625" style="3" customWidth="1"/>
    <col min="518" max="518" width="7.42578125" style="3" customWidth="1"/>
    <col min="519" max="519" width="70.140625" style="3" customWidth="1"/>
    <col min="520" max="520" width="12.85546875" style="3" customWidth="1"/>
    <col min="521" max="521" width="9.28515625" style="3" customWidth="1"/>
    <col min="522" max="522" width="8.5703125" style="3" customWidth="1"/>
    <col min="523" max="769" width="7.28515625" style="3"/>
    <col min="770" max="770" width="5.7109375" style="3" customWidth="1"/>
    <col min="771" max="771" width="0" style="3" hidden="1" customWidth="1"/>
    <col min="772" max="772" width="8.42578125" style="3" customWidth="1"/>
    <col min="773" max="773" width="42.28515625" style="3" customWidth="1"/>
    <col min="774" max="774" width="7.42578125" style="3" customWidth="1"/>
    <col min="775" max="775" width="70.140625" style="3" customWidth="1"/>
    <col min="776" max="776" width="12.85546875" style="3" customWidth="1"/>
    <col min="777" max="777" width="9.28515625" style="3" customWidth="1"/>
    <col min="778" max="778" width="8.5703125" style="3" customWidth="1"/>
    <col min="779" max="1025" width="7.28515625" style="3"/>
    <col min="1026" max="1026" width="5.7109375" style="3" customWidth="1"/>
    <col min="1027" max="1027" width="0" style="3" hidden="1" customWidth="1"/>
    <col min="1028" max="1028" width="8.42578125" style="3" customWidth="1"/>
    <col min="1029" max="1029" width="42.28515625" style="3" customWidth="1"/>
    <col min="1030" max="1030" width="7.42578125" style="3" customWidth="1"/>
    <col min="1031" max="1031" width="70.140625" style="3" customWidth="1"/>
    <col min="1032" max="1032" width="12.85546875" style="3" customWidth="1"/>
    <col min="1033" max="1033" width="9.28515625" style="3" customWidth="1"/>
    <col min="1034" max="1034" width="8.5703125" style="3" customWidth="1"/>
    <col min="1035" max="1281" width="7.28515625" style="3"/>
    <col min="1282" max="1282" width="5.7109375" style="3" customWidth="1"/>
    <col min="1283" max="1283" width="0" style="3" hidden="1" customWidth="1"/>
    <col min="1284" max="1284" width="8.42578125" style="3" customWidth="1"/>
    <col min="1285" max="1285" width="42.28515625" style="3" customWidth="1"/>
    <col min="1286" max="1286" width="7.42578125" style="3" customWidth="1"/>
    <col min="1287" max="1287" width="70.140625" style="3" customWidth="1"/>
    <col min="1288" max="1288" width="12.85546875" style="3" customWidth="1"/>
    <col min="1289" max="1289" width="9.28515625" style="3" customWidth="1"/>
    <col min="1290" max="1290" width="8.5703125" style="3" customWidth="1"/>
    <col min="1291" max="1537" width="7.28515625" style="3"/>
    <col min="1538" max="1538" width="5.7109375" style="3" customWidth="1"/>
    <col min="1539" max="1539" width="0" style="3" hidden="1" customWidth="1"/>
    <col min="1540" max="1540" width="8.42578125" style="3" customWidth="1"/>
    <col min="1541" max="1541" width="42.28515625" style="3" customWidth="1"/>
    <col min="1542" max="1542" width="7.42578125" style="3" customWidth="1"/>
    <col min="1543" max="1543" width="70.140625" style="3" customWidth="1"/>
    <col min="1544" max="1544" width="12.85546875" style="3" customWidth="1"/>
    <col min="1545" max="1545" width="9.28515625" style="3" customWidth="1"/>
    <col min="1546" max="1546" width="8.5703125" style="3" customWidth="1"/>
    <col min="1547" max="1793" width="7.28515625" style="3"/>
    <col min="1794" max="1794" width="5.7109375" style="3" customWidth="1"/>
    <col min="1795" max="1795" width="0" style="3" hidden="1" customWidth="1"/>
    <col min="1796" max="1796" width="8.42578125" style="3" customWidth="1"/>
    <col min="1797" max="1797" width="42.28515625" style="3" customWidth="1"/>
    <col min="1798" max="1798" width="7.42578125" style="3" customWidth="1"/>
    <col min="1799" max="1799" width="70.140625" style="3" customWidth="1"/>
    <col min="1800" max="1800" width="12.85546875" style="3" customWidth="1"/>
    <col min="1801" max="1801" width="9.28515625" style="3" customWidth="1"/>
    <col min="1802" max="1802" width="8.5703125" style="3" customWidth="1"/>
    <col min="1803" max="2049" width="7.28515625" style="3"/>
    <col min="2050" max="2050" width="5.7109375" style="3" customWidth="1"/>
    <col min="2051" max="2051" width="0" style="3" hidden="1" customWidth="1"/>
    <col min="2052" max="2052" width="8.42578125" style="3" customWidth="1"/>
    <col min="2053" max="2053" width="42.28515625" style="3" customWidth="1"/>
    <col min="2054" max="2054" width="7.42578125" style="3" customWidth="1"/>
    <col min="2055" max="2055" width="70.140625" style="3" customWidth="1"/>
    <col min="2056" max="2056" width="12.85546875" style="3" customWidth="1"/>
    <col min="2057" max="2057" width="9.28515625" style="3" customWidth="1"/>
    <col min="2058" max="2058" width="8.5703125" style="3" customWidth="1"/>
    <col min="2059" max="2305" width="7.28515625" style="3"/>
    <col min="2306" max="2306" width="5.7109375" style="3" customWidth="1"/>
    <col min="2307" max="2307" width="0" style="3" hidden="1" customWidth="1"/>
    <col min="2308" max="2308" width="8.42578125" style="3" customWidth="1"/>
    <col min="2309" max="2309" width="42.28515625" style="3" customWidth="1"/>
    <col min="2310" max="2310" width="7.42578125" style="3" customWidth="1"/>
    <col min="2311" max="2311" width="70.140625" style="3" customWidth="1"/>
    <col min="2312" max="2312" width="12.85546875" style="3" customWidth="1"/>
    <col min="2313" max="2313" width="9.28515625" style="3" customWidth="1"/>
    <col min="2314" max="2314" width="8.5703125" style="3" customWidth="1"/>
    <col min="2315" max="2561" width="7.28515625" style="3"/>
    <col min="2562" max="2562" width="5.7109375" style="3" customWidth="1"/>
    <col min="2563" max="2563" width="0" style="3" hidden="1" customWidth="1"/>
    <col min="2564" max="2564" width="8.42578125" style="3" customWidth="1"/>
    <col min="2565" max="2565" width="42.28515625" style="3" customWidth="1"/>
    <col min="2566" max="2566" width="7.42578125" style="3" customWidth="1"/>
    <col min="2567" max="2567" width="70.140625" style="3" customWidth="1"/>
    <col min="2568" max="2568" width="12.85546875" style="3" customWidth="1"/>
    <col min="2569" max="2569" width="9.28515625" style="3" customWidth="1"/>
    <col min="2570" max="2570" width="8.5703125" style="3" customWidth="1"/>
    <col min="2571" max="2817" width="7.28515625" style="3"/>
    <col min="2818" max="2818" width="5.7109375" style="3" customWidth="1"/>
    <col min="2819" max="2819" width="0" style="3" hidden="1" customWidth="1"/>
    <col min="2820" max="2820" width="8.42578125" style="3" customWidth="1"/>
    <col min="2821" max="2821" width="42.28515625" style="3" customWidth="1"/>
    <col min="2822" max="2822" width="7.42578125" style="3" customWidth="1"/>
    <col min="2823" max="2823" width="70.140625" style="3" customWidth="1"/>
    <col min="2824" max="2824" width="12.85546875" style="3" customWidth="1"/>
    <col min="2825" max="2825" width="9.28515625" style="3" customWidth="1"/>
    <col min="2826" max="2826" width="8.5703125" style="3" customWidth="1"/>
    <col min="2827" max="3073" width="7.28515625" style="3"/>
    <col min="3074" max="3074" width="5.7109375" style="3" customWidth="1"/>
    <col min="3075" max="3075" width="0" style="3" hidden="1" customWidth="1"/>
    <col min="3076" max="3076" width="8.42578125" style="3" customWidth="1"/>
    <col min="3077" max="3077" width="42.28515625" style="3" customWidth="1"/>
    <col min="3078" max="3078" width="7.42578125" style="3" customWidth="1"/>
    <col min="3079" max="3079" width="70.140625" style="3" customWidth="1"/>
    <col min="3080" max="3080" width="12.85546875" style="3" customWidth="1"/>
    <col min="3081" max="3081" width="9.28515625" style="3" customWidth="1"/>
    <col min="3082" max="3082" width="8.5703125" style="3" customWidth="1"/>
    <col min="3083" max="3329" width="7.28515625" style="3"/>
    <col min="3330" max="3330" width="5.7109375" style="3" customWidth="1"/>
    <col min="3331" max="3331" width="0" style="3" hidden="1" customWidth="1"/>
    <col min="3332" max="3332" width="8.42578125" style="3" customWidth="1"/>
    <col min="3333" max="3333" width="42.28515625" style="3" customWidth="1"/>
    <col min="3334" max="3334" width="7.42578125" style="3" customWidth="1"/>
    <col min="3335" max="3335" width="70.140625" style="3" customWidth="1"/>
    <col min="3336" max="3336" width="12.85546875" style="3" customWidth="1"/>
    <col min="3337" max="3337" width="9.28515625" style="3" customWidth="1"/>
    <col min="3338" max="3338" width="8.5703125" style="3" customWidth="1"/>
    <col min="3339" max="3585" width="7.28515625" style="3"/>
    <col min="3586" max="3586" width="5.7109375" style="3" customWidth="1"/>
    <col min="3587" max="3587" width="0" style="3" hidden="1" customWidth="1"/>
    <col min="3588" max="3588" width="8.42578125" style="3" customWidth="1"/>
    <col min="3589" max="3589" width="42.28515625" style="3" customWidth="1"/>
    <col min="3590" max="3590" width="7.42578125" style="3" customWidth="1"/>
    <col min="3591" max="3591" width="70.140625" style="3" customWidth="1"/>
    <col min="3592" max="3592" width="12.85546875" style="3" customWidth="1"/>
    <col min="3593" max="3593" width="9.28515625" style="3" customWidth="1"/>
    <col min="3594" max="3594" width="8.5703125" style="3" customWidth="1"/>
    <col min="3595" max="3841" width="7.28515625" style="3"/>
    <col min="3842" max="3842" width="5.7109375" style="3" customWidth="1"/>
    <col min="3843" max="3843" width="0" style="3" hidden="1" customWidth="1"/>
    <col min="3844" max="3844" width="8.42578125" style="3" customWidth="1"/>
    <col min="3845" max="3845" width="42.28515625" style="3" customWidth="1"/>
    <col min="3846" max="3846" width="7.42578125" style="3" customWidth="1"/>
    <col min="3847" max="3847" width="70.140625" style="3" customWidth="1"/>
    <col min="3848" max="3848" width="12.85546875" style="3" customWidth="1"/>
    <col min="3849" max="3849" width="9.28515625" style="3" customWidth="1"/>
    <col min="3850" max="3850" width="8.5703125" style="3" customWidth="1"/>
    <col min="3851" max="4097" width="7.28515625" style="3"/>
    <col min="4098" max="4098" width="5.7109375" style="3" customWidth="1"/>
    <col min="4099" max="4099" width="0" style="3" hidden="1" customWidth="1"/>
    <col min="4100" max="4100" width="8.42578125" style="3" customWidth="1"/>
    <col min="4101" max="4101" width="42.28515625" style="3" customWidth="1"/>
    <col min="4102" max="4102" width="7.42578125" style="3" customWidth="1"/>
    <col min="4103" max="4103" width="70.140625" style="3" customWidth="1"/>
    <col min="4104" max="4104" width="12.85546875" style="3" customWidth="1"/>
    <col min="4105" max="4105" width="9.28515625" style="3" customWidth="1"/>
    <col min="4106" max="4106" width="8.5703125" style="3" customWidth="1"/>
    <col min="4107" max="4353" width="7.28515625" style="3"/>
    <col min="4354" max="4354" width="5.7109375" style="3" customWidth="1"/>
    <col min="4355" max="4355" width="0" style="3" hidden="1" customWidth="1"/>
    <col min="4356" max="4356" width="8.42578125" style="3" customWidth="1"/>
    <col min="4357" max="4357" width="42.28515625" style="3" customWidth="1"/>
    <col min="4358" max="4358" width="7.42578125" style="3" customWidth="1"/>
    <col min="4359" max="4359" width="70.140625" style="3" customWidth="1"/>
    <col min="4360" max="4360" width="12.85546875" style="3" customWidth="1"/>
    <col min="4361" max="4361" width="9.28515625" style="3" customWidth="1"/>
    <col min="4362" max="4362" width="8.5703125" style="3" customWidth="1"/>
    <col min="4363" max="4609" width="7.28515625" style="3"/>
    <col min="4610" max="4610" width="5.7109375" style="3" customWidth="1"/>
    <col min="4611" max="4611" width="0" style="3" hidden="1" customWidth="1"/>
    <col min="4612" max="4612" width="8.42578125" style="3" customWidth="1"/>
    <col min="4613" max="4613" width="42.28515625" style="3" customWidth="1"/>
    <col min="4614" max="4614" width="7.42578125" style="3" customWidth="1"/>
    <col min="4615" max="4615" width="70.140625" style="3" customWidth="1"/>
    <col min="4616" max="4616" width="12.85546875" style="3" customWidth="1"/>
    <col min="4617" max="4617" width="9.28515625" style="3" customWidth="1"/>
    <col min="4618" max="4618" width="8.5703125" style="3" customWidth="1"/>
    <col min="4619" max="4865" width="7.28515625" style="3"/>
    <col min="4866" max="4866" width="5.7109375" style="3" customWidth="1"/>
    <col min="4867" max="4867" width="0" style="3" hidden="1" customWidth="1"/>
    <col min="4868" max="4868" width="8.42578125" style="3" customWidth="1"/>
    <col min="4869" max="4869" width="42.28515625" style="3" customWidth="1"/>
    <col min="4870" max="4870" width="7.42578125" style="3" customWidth="1"/>
    <col min="4871" max="4871" width="70.140625" style="3" customWidth="1"/>
    <col min="4872" max="4872" width="12.85546875" style="3" customWidth="1"/>
    <col min="4873" max="4873" width="9.28515625" style="3" customWidth="1"/>
    <col min="4874" max="4874" width="8.5703125" style="3" customWidth="1"/>
    <col min="4875" max="5121" width="7.28515625" style="3"/>
    <col min="5122" max="5122" width="5.7109375" style="3" customWidth="1"/>
    <col min="5123" max="5123" width="0" style="3" hidden="1" customWidth="1"/>
    <col min="5124" max="5124" width="8.42578125" style="3" customWidth="1"/>
    <col min="5125" max="5125" width="42.28515625" style="3" customWidth="1"/>
    <col min="5126" max="5126" width="7.42578125" style="3" customWidth="1"/>
    <col min="5127" max="5127" width="70.140625" style="3" customWidth="1"/>
    <col min="5128" max="5128" width="12.85546875" style="3" customWidth="1"/>
    <col min="5129" max="5129" width="9.28515625" style="3" customWidth="1"/>
    <col min="5130" max="5130" width="8.5703125" style="3" customWidth="1"/>
    <col min="5131" max="5377" width="7.28515625" style="3"/>
    <col min="5378" max="5378" width="5.7109375" style="3" customWidth="1"/>
    <col min="5379" max="5379" width="0" style="3" hidden="1" customWidth="1"/>
    <col min="5380" max="5380" width="8.42578125" style="3" customWidth="1"/>
    <col min="5381" max="5381" width="42.28515625" style="3" customWidth="1"/>
    <col min="5382" max="5382" width="7.42578125" style="3" customWidth="1"/>
    <col min="5383" max="5383" width="70.140625" style="3" customWidth="1"/>
    <col min="5384" max="5384" width="12.85546875" style="3" customWidth="1"/>
    <col min="5385" max="5385" width="9.28515625" style="3" customWidth="1"/>
    <col min="5386" max="5386" width="8.5703125" style="3" customWidth="1"/>
    <col min="5387" max="5633" width="7.28515625" style="3"/>
    <col min="5634" max="5634" width="5.7109375" style="3" customWidth="1"/>
    <col min="5635" max="5635" width="0" style="3" hidden="1" customWidth="1"/>
    <col min="5636" max="5636" width="8.42578125" style="3" customWidth="1"/>
    <col min="5637" max="5637" width="42.28515625" style="3" customWidth="1"/>
    <col min="5638" max="5638" width="7.42578125" style="3" customWidth="1"/>
    <col min="5639" max="5639" width="70.140625" style="3" customWidth="1"/>
    <col min="5640" max="5640" width="12.85546875" style="3" customWidth="1"/>
    <col min="5641" max="5641" width="9.28515625" style="3" customWidth="1"/>
    <col min="5642" max="5642" width="8.5703125" style="3" customWidth="1"/>
    <col min="5643" max="5889" width="7.28515625" style="3"/>
    <col min="5890" max="5890" width="5.7109375" style="3" customWidth="1"/>
    <col min="5891" max="5891" width="0" style="3" hidden="1" customWidth="1"/>
    <col min="5892" max="5892" width="8.42578125" style="3" customWidth="1"/>
    <col min="5893" max="5893" width="42.28515625" style="3" customWidth="1"/>
    <col min="5894" max="5894" width="7.42578125" style="3" customWidth="1"/>
    <col min="5895" max="5895" width="70.140625" style="3" customWidth="1"/>
    <col min="5896" max="5896" width="12.85546875" style="3" customWidth="1"/>
    <col min="5897" max="5897" width="9.28515625" style="3" customWidth="1"/>
    <col min="5898" max="5898" width="8.5703125" style="3" customWidth="1"/>
    <col min="5899" max="6145" width="7.28515625" style="3"/>
    <col min="6146" max="6146" width="5.7109375" style="3" customWidth="1"/>
    <col min="6147" max="6147" width="0" style="3" hidden="1" customWidth="1"/>
    <col min="6148" max="6148" width="8.42578125" style="3" customWidth="1"/>
    <col min="6149" max="6149" width="42.28515625" style="3" customWidth="1"/>
    <col min="6150" max="6150" width="7.42578125" style="3" customWidth="1"/>
    <col min="6151" max="6151" width="70.140625" style="3" customWidth="1"/>
    <col min="6152" max="6152" width="12.85546875" style="3" customWidth="1"/>
    <col min="6153" max="6153" width="9.28515625" style="3" customWidth="1"/>
    <col min="6154" max="6154" width="8.5703125" style="3" customWidth="1"/>
    <col min="6155" max="6401" width="7.28515625" style="3"/>
    <col min="6402" max="6402" width="5.7109375" style="3" customWidth="1"/>
    <col min="6403" max="6403" width="0" style="3" hidden="1" customWidth="1"/>
    <col min="6404" max="6404" width="8.42578125" style="3" customWidth="1"/>
    <col min="6405" max="6405" width="42.28515625" style="3" customWidth="1"/>
    <col min="6406" max="6406" width="7.42578125" style="3" customWidth="1"/>
    <col min="6407" max="6407" width="70.140625" style="3" customWidth="1"/>
    <col min="6408" max="6408" width="12.85546875" style="3" customWidth="1"/>
    <col min="6409" max="6409" width="9.28515625" style="3" customWidth="1"/>
    <col min="6410" max="6410" width="8.5703125" style="3" customWidth="1"/>
    <col min="6411" max="6657" width="7.28515625" style="3"/>
    <col min="6658" max="6658" width="5.7109375" style="3" customWidth="1"/>
    <col min="6659" max="6659" width="0" style="3" hidden="1" customWidth="1"/>
    <col min="6660" max="6660" width="8.42578125" style="3" customWidth="1"/>
    <col min="6661" max="6661" width="42.28515625" style="3" customWidth="1"/>
    <col min="6662" max="6662" width="7.42578125" style="3" customWidth="1"/>
    <col min="6663" max="6663" width="70.140625" style="3" customWidth="1"/>
    <col min="6664" max="6664" width="12.85546875" style="3" customWidth="1"/>
    <col min="6665" max="6665" width="9.28515625" style="3" customWidth="1"/>
    <col min="6666" max="6666" width="8.5703125" style="3" customWidth="1"/>
    <col min="6667" max="6913" width="7.28515625" style="3"/>
    <col min="6914" max="6914" width="5.7109375" style="3" customWidth="1"/>
    <col min="6915" max="6915" width="0" style="3" hidden="1" customWidth="1"/>
    <col min="6916" max="6916" width="8.42578125" style="3" customWidth="1"/>
    <col min="6917" max="6917" width="42.28515625" style="3" customWidth="1"/>
    <col min="6918" max="6918" width="7.42578125" style="3" customWidth="1"/>
    <col min="6919" max="6919" width="70.140625" style="3" customWidth="1"/>
    <col min="6920" max="6920" width="12.85546875" style="3" customWidth="1"/>
    <col min="6921" max="6921" width="9.28515625" style="3" customWidth="1"/>
    <col min="6922" max="6922" width="8.5703125" style="3" customWidth="1"/>
    <col min="6923" max="7169" width="7.28515625" style="3"/>
    <col min="7170" max="7170" width="5.7109375" style="3" customWidth="1"/>
    <col min="7171" max="7171" width="0" style="3" hidden="1" customWidth="1"/>
    <col min="7172" max="7172" width="8.42578125" style="3" customWidth="1"/>
    <col min="7173" max="7173" width="42.28515625" style="3" customWidth="1"/>
    <col min="7174" max="7174" width="7.42578125" style="3" customWidth="1"/>
    <col min="7175" max="7175" width="70.140625" style="3" customWidth="1"/>
    <col min="7176" max="7176" width="12.85546875" style="3" customWidth="1"/>
    <col min="7177" max="7177" width="9.28515625" style="3" customWidth="1"/>
    <col min="7178" max="7178" width="8.5703125" style="3" customWidth="1"/>
    <col min="7179" max="7425" width="7.28515625" style="3"/>
    <col min="7426" max="7426" width="5.7109375" style="3" customWidth="1"/>
    <col min="7427" max="7427" width="0" style="3" hidden="1" customWidth="1"/>
    <col min="7428" max="7428" width="8.42578125" style="3" customWidth="1"/>
    <col min="7429" max="7429" width="42.28515625" style="3" customWidth="1"/>
    <col min="7430" max="7430" width="7.42578125" style="3" customWidth="1"/>
    <col min="7431" max="7431" width="70.140625" style="3" customWidth="1"/>
    <col min="7432" max="7432" width="12.85546875" style="3" customWidth="1"/>
    <col min="7433" max="7433" width="9.28515625" style="3" customWidth="1"/>
    <col min="7434" max="7434" width="8.5703125" style="3" customWidth="1"/>
    <col min="7435" max="7681" width="7.28515625" style="3"/>
    <col min="7682" max="7682" width="5.7109375" style="3" customWidth="1"/>
    <col min="7683" max="7683" width="0" style="3" hidden="1" customWidth="1"/>
    <col min="7684" max="7684" width="8.42578125" style="3" customWidth="1"/>
    <col min="7685" max="7685" width="42.28515625" style="3" customWidth="1"/>
    <col min="7686" max="7686" width="7.42578125" style="3" customWidth="1"/>
    <col min="7687" max="7687" width="70.140625" style="3" customWidth="1"/>
    <col min="7688" max="7688" width="12.85546875" style="3" customWidth="1"/>
    <col min="7689" max="7689" width="9.28515625" style="3" customWidth="1"/>
    <col min="7690" max="7690" width="8.5703125" style="3" customWidth="1"/>
    <col min="7691" max="7937" width="7.28515625" style="3"/>
    <col min="7938" max="7938" width="5.7109375" style="3" customWidth="1"/>
    <col min="7939" max="7939" width="0" style="3" hidden="1" customWidth="1"/>
    <col min="7940" max="7940" width="8.42578125" style="3" customWidth="1"/>
    <col min="7941" max="7941" width="42.28515625" style="3" customWidth="1"/>
    <col min="7942" max="7942" width="7.42578125" style="3" customWidth="1"/>
    <col min="7943" max="7943" width="70.140625" style="3" customWidth="1"/>
    <col min="7944" max="7944" width="12.85546875" style="3" customWidth="1"/>
    <col min="7945" max="7945" width="9.28515625" style="3" customWidth="1"/>
    <col min="7946" max="7946" width="8.5703125" style="3" customWidth="1"/>
    <col min="7947" max="8193" width="7.28515625" style="3"/>
    <col min="8194" max="8194" width="5.7109375" style="3" customWidth="1"/>
    <col min="8195" max="8195" width="0" style="3" hidden="1" customWidth="1"/>
    <col min="8196" max="8196" width="8.42578125" style="3" customWidth="1"/>
    <col min="8197" max="8197" width="42.28515625" style="3" customWidth="1"/>
    <col min="8198" max="8198" width="7.42578125" style="3" customWidth="1"/>
    <col min="8199" max="8199" width="70.140625" style="3" customWidth="1"/>
    <col min="8200" max="8200" width="12.85546875" style="3" customWidth="1"/>
    <col min="8201" max="8201" width="9.28515625" style="3" customWidth="1"/>
    <col min="8202" max="8202" width="8.5703125" style="3" customWidth="1"/>
    <col min="8203" max="8449" width="7.28515625" style="3"/>
    <col min="8450" max="8450" width="5.7109375" style="3" customWidth="1"/>
    <col min="8451" max="8451" width="0" style="3" hidden="1" customWidth="1"/>
    <col min="8452" max="8452" width="8.42578125" style="3" customWidth="1"/>
    <col min="8453" max="8453" width="42.28515625" style="3" customWidth="1"/>
    <col min="8454" max="8454" width="7.42578125" style="3" customWidth="1"/>
    <col min="8455" max="8455" width="70.140625" style="3" customWidth="1"/>
    <col min="8456" max="8456" width="12.85546875" style="3" customWidth="1"/>
    <col min="8457" max="8457" width="9.28515625" style="3" customWidth="1"/>
    <col min="8458" max="8458" width="8.5703125" style="3" customWidth="1"/>
    <col min="8459" max="8705" width="7.28515625" style="3"/>
    <col min="8706" max="8706" width="5.7109375" style="3" customWidth="1"/>
    <col min="8707" max="8707" width="0" style="3" hidden="1" customWidth="1"/>
    <col min="8708" max="8708" width="8.42578125" style="3" customWidth="1"/>
    <col min="8709" max="8709" width="42.28515625" style="3" customWidth="1"/>
    <col min="8710" max="8710" width="7.42578125" style="3" customWidth="1"/>
    <col min="8711" max="8711" width="70.140625" style="3" customWidth="1"/>
    <col min="8712" max="8712" width="12.85546875" style="3" customWidth="1"/>
    <col min="8713" max="8713" width="9.28515625" style="3" customWidth="1"/>
    <col min="8714" max="8714" width="8.5703125" style="3" customWidth="1"/>
    <col min="8715" max="8961" width="7.28515625" style="3"/>
    <col min="8962" max="8962" width="5.7109375" style="3" customWidth="1"/>
    <col min="8963" max="8963" width="0" style="3" hidden="1" customWidth="1"/>
    <col min="8964" max="8964" width="8.42578125" style="3" customWidth="1"/>
    <col min="8965" max="8965" width="42.28515625" style="3" customWidth="1"/>
    <col min="8966" max="8966" width="7.42578125" style="3" customWidth="1"/>
    <col min="8967" max="8967" width="70.140625" style="3" customWidth="1"/>
    <col min="8968" max="8968" width="12.85546875" style="3" customWidth="1"/>
    <col min="8969" max="8969" width="9.28515625" style="3" customWidth="1"/>
    <col min="8970" max="8970" width="8.5703125" style="3" customWidth="1"/>
    <col min="8971" max="9217" width="7.28515625" style="3"/>
    <col min="9218" max="9218" width="5.7109375" style="3" customWidth="1"/>
    <col min="9219" max="9219" width="0" style="3" hidden="1" customWidth="1"/>
    <col min="9220" max="9220" width="8.42578125" style="3" customWidth="1"/>
    <col min="9221" max="9221" width="42.28515625" style="3" customWidth="1"/>
    <col min="9222" max="9222" width="7.42578125" style="3" customWidth="1"/>
    <col min="9223" max="9223" width="70.140625" style="3" customWidth="1"/>
    <col min="9224" max="9224" width="12.85546875" style="3" customWidth="1"/>
    <col min="9225" max="9225" width="9.28515625" style="3" customWidth="1"/>
    <col min="9226" max="9226" width="8.5703125" style="3" customWidth="1"/>
    <col min="9227" max="9473" width="7.28515625" style="3"/>
    <col min="9474" max="9474" width="5.7109375" style="3" customWidth="1"/>
    <col min="9475" max="9475" width="0" style="3" hidden="1" customWidth="1"/>
    <col min="9476" max="9476" width="8.42578125" style="3" customWidth="1"/>
    <col min="9477" max="9477" width="42.28515625" style="3" customWidth="1"/>
    <col min="9478" max="9478" width="7.42578125" style="3" customWidth="1"/>
    <col min="9479" max="9479" width="70.140625" style="3" customWidth="1"/>
    <col min="9480" max="9480" width="12.85546875" style="3" customWidth="1"/>
    <col min="9481" max="9481" width="9.28515625" style="3" customWidth="1"/>
    <col min="9482" max="9482" width="8.5703125" style="3" customWidth="1"/>
    <col min="9483" max="9729" width="7.28515625" style="3"/>
    <col min="9730" max="9730" width="5.7109375" style="3" customWidth="1"/>
    <col min="9731" max="9731" width="0" style="3" hidden="1" customWidth="1"/>
    <col min="9732" max="9732" width="8.42578125" style="3" customWidth="1"/>
    <col min="9733" max="9733" width="42.28515625" style="3" customWidth="1"/>
    <col min="9734" max="9734" width="7.42578125" style="3" customWidth="1"/>
    <col min="9735" max="9735" width="70.140625" style="3" customWidth="1"/>
    <col min="9736" max="9736" width="12.85546875" style="3" customWidth="1"/>
    <col min="9737" max="9737" width="9.28515625" style="3" customWidth="1"/>
    <col min="9738" max="9738" width="8.5703125" style="3" customWidth="1"/>
    <col min="9739" max="9985" width="7.28515625" style="3"/>
    <col min="9986" max="9986" width="5.7109375" style="3" customWidth="1"/>
    <col min="9987" max="9987" width="0" style="3" hidden="1" customWidth="1"/>
    <col min="9988" max="9988" width="8.42578125" style="3" customWidth="1"/>
    <col min="9989" max="9989" width="42.28515625" style="3" customWidth="1"/>
    <col min="9990" max="9990" width="7.42578125" style="3" customWidth="1"/>
    <col min="9991" max="9991" width="70.140625" style="3" customWidth="1"/>
    <col min="9992" max="9992" width="12.85546875" style="3" customWidth="1"/>
    <col min="9993" max="9993" width="9.28515625" style="3" customWidth="1"/>
    <col min="9994" max="9994" width="8.5703125" style="3" customWidth="1"/>
    <col min="9995" max="10241" width="7.28515625" style="3"/>
    <col min="10242" max="10242" width="5.7109375" style="3" customWidth="1"/>
    <col min="10243" max="10243" width="0" style="3" hidden="1" customWidth="1"/>
    <col min="10244" max="10244" width="8.42578125" style="3" customWidth="1"/>
    <col min="10245" max="10245" width="42.28515625" style="3" customWidth="1"/>
    <col min="10246" max="10246" width="7.42578125" style="3" customWidth="1"/>
    <col min="10247" max="10247" width="70.140625" style="3" customWidth="1"/>
    <col min="10248" max="10248" width="12.85546875" style="3" customWidth="1"/>
    <col min="10249" max="10249" width="9.28515625" style="3" customWidth="1"/>
    <col min="10250" max="10250" width="8.5703125" style="3" customWidth="1"/>
    <col min="10251" max="10497" width="7.28515625" style="3"/>
    <col min="10498" max="10498" width="5.7109375" style="3" customWidth="1"/>
    <col min="10499" max="10499" width="0" style="3" hidden="1" customWidth="1"/>
    <col min="10500" max="10500" width="8.42578125" style="3" customWidth="1"/>
    <col min="10501" max="10501" width="42.28515625" style="3" customWidth="1"/>
    <col min="10502" max="10502" width="7.42578125" style="3" customWidth="1"/>
    <col min="10503" max="10503" width="70.140625" style="3" customWidth="1"/>
    <col min="10504" max="10504" width="12.85546875" style="3" customWidth="1"/>
    <col min="10505" max="10505" width="9.28515625" style="3" customWidth="1"/>
    <col min="10506" max="10506" width="8.5703125" style="3" customWidth="1"/>
    <col min="10507" max="10753" width="7.28515625" style="3"/>
    <col min="10754" max="10754" width="5.7109375" style="3" customWidth="1"/>
    <col min="10755" max="10755" width="0" style="3" hidden="1" customWidth="1"/>
    <col min="10756" max="10756" width="8.42578125" style="3" customWidth="1"/>
    <col min="10757" max="10757" width="42.28515625" style="3" customWidth="1"/>
    <col min="10758" max="10758" width="7.42578125" style="3" customWidth="1"/>
    <col min="10759" max="10759" width="70.140625" style="3" customWidth="1"/>
    <col min="10760" max="10760" width="12.85546875" style="3" customWidth="1"/>
    <col min="10761" max="10761" width="9.28515625" style="3" customWidth="1"/>
    <col min="10762" max="10762" width="8.5703125" style="3" customWidth="1"/>
    <col min="10763" max="11009" width="7.28515625" style="3"/>
    <col min="11010" max="11010" width="5.7109375" style="3" customWidth="1"/>
    <col min="11011" max="11011" width="0" style="3" hidden="1" customWidth="1"/>
    <col min="11012" max="11012" width="8.42578125" style="3" customWidth="1"/>
    <col min="11013" max="11013" width="42.28515625" style="3" customWidth="1"/>
    <col min="11014" max="11014" width="7.42578125" style="3" customWidth="1"/>
    <col min="11015" max="11015" width="70.140625" style="3" customWidth="1"/>
    <col min="11016" max="11016" width="12.85546875" style="3" customWidth="1"/>
    <col min="11017" max="11017" width="9.28515625" style="3" customWidth="1"/>
    <col min="11018" max="11018" width="8.5703125" style="3" customWidth="1"/>
    <col min="11019" max="11265" width="7.28515625" style="3"/>
    <col min="11266" max="11266" width="5.7109375" style="3" customWidth="1"/>
    <col min="11267" max="11267" width="0" style="3" hidden="1" customWidth="1"/>
    <col min="11268" max="11268" width="8.42578125" style="3" customWidth="1"/>
    <col min="11269" max="11269" width="42.28515625" style="3" customWidth="1"/>
    <col min="11270" max="11270" width="7.42578125" style="3" customWidth="1"/>
    <col min="11271" max="11271" width="70.140625" style="3" customWidth="1"/>
    <col min="11272" max="11272" width="12.85546875" style="3" customWidth="1"/>
    <col min="11273" max="11273" width="9.28515625" style="3" customWidth="1"/>
    <col min="11274" max="11274" width="8.5703125" style="3" customWidth="1"/>
    <col min="11275" max="11521" width="7.28515625" style="3"/>
    <col min="11522" max="11522" width="5.7109375" style="3" customWidth="1"/>
    <col min="11523" max="11523" width="0" style="3" hidden="1" customWidth="1"/>
    <col min="11524" max="11524" width="8.42578125" style="3" customWidth="1"/>
    <col min="11525" max="11525" width="42.28515625" style="3" customWidth="1"/>
    <col min="11526" max="11526" width="7.42578125" style="3" customWidth="1"/>
    <col min="11527" max="11527" width="70.140625" style="3" customWidth="1"/>
    <col min="11528" max="11528" width="12.85546875" style="3" customWidth="1"/>
    <col min="11529" max="11529" width="9.28515625" style="3" customWidth="1"/>
    <col min="11530" max="11530" width="8.5703125" style="3" customWidth="1"/>
    <col min="11531" max="11777" width="7.28515625" style="3"/>
    <col min="11778" max="11778" width="5.7109375" style="3" customWidth="1"/>
    <col min="11779" max="11779" width="0" style="3" hidden="1" customWidth="1"/>
    <col min="11780" max="11780" width="8.42578125" style="3" customWidth="1"/>
    <col min="11781" max="11781" width="42.28515625" style="3" customWidth="1"/>
    <col min="11782" max="11782" width="7.42578125" style="3" customWidth="1"/>
    <col min="11783" max="11783" width="70.140625" style="3" customWidth="1"/>
    <col min="11784" max="11784" width="12.85546875" style="3" customWidth="1"/>
    <col min="11785" max="11785" width="9.28515625" style="3" customWidth="1"/>
    <col min="11786" max="11786" width="8.5703125" style="3" customWidth="1"/>
    <col min="11787" max="12033" width="7.28515625" style="3"/>
    <col min="12034" max="12034" width="5.7109375" style="3" customWidth="1"/>
    <col min="12035" max="12035" width="0" style="3" hidden="1" customWidth="1"/>
    <col min="12036" max="12036" width="8.42578125" style="3" customWidth="1"/>
    <col min="12037" max="12037" width="42.28515625" style="3" customWidth="1"/>
    <col min="12038" max="12038" width="7.42578125" style="3" customWidth="1"/>
    <col min="12039" max="12039" width="70.140625" style="3" customWidth="1"/>
    <col min="12040" max="12040" width="12.85546875" style="3" customWidth="1"/>
    <col min="12041" max="12041" width="9.28515625" style="3" customWidth="1"/>
    <col min="12042" max="12042" width="8.5703125" style="3" customWidth="1"/>
    <col min="12043" max="12289" width="7.28515625" style="3"/>
    <col min="12290" max="12290" width="5.7109375" style="3" customWidth="1"/>
    <col min="12291" max="12291" width="0" style="3" hidden="1" customWidth="1"/>
    <col min="12292" max="12292" width="8.42578125" style="3" customWidth="1"/>
    <col min="12293" max="12293" width="42.28515625" style="3" customWidth="1"/>
    <col min="12294" max="12294" width="7.42578125" style="3" customWidth="1"/>
    <col min="12295" max="12295" width="70.140625" style="3" customWidth="1"/>
    <col min="12296" max="12296" width="12.85546875" style="3" customWidth="1"/>
    <col min="12297" max="12297" width="9.28515625" style="3" customWidth="1"/>
    <col min="12298" max="12298" width="8.5703125" style="3" customWidth="1"/>
    <col min="12299" max="12545" width="7.28515625" style="3"/>
    <col min="12546" max="12546" width="5.7109375" style="3" customWidth="1"/>
    <col min="12547" max="12547" width="0" style="3" hidden="1" customWidth="1"/>
    <col min="12548" max="12548" width="8.42578125" style="3" customWidth="1"/>
    <col min="12549" max="12549" width="42.28515625" style="3" customWidth="1"/>
    <col min="12550" max="12550" width="7.42578125" style="3" customWidth="1"/>
    <col min="12551" max="12551" width="70.140625" style="3" customWidth="1"/>
    <col min="12552" max="12552" width="12.85546875" style="3" customWidth="1"/>
    <col min="12553" max="12553" width="9.28515625" style="3" customWidth="1"/>
    <col min="12554" max="12554" width="8.5703125" style="3" customWidth="1"/>
    <col min="12555" max="12801" width="7.28515625" style="3"/>
    <col min="12802" max="12802" width="5.7109375" style="3" customWidth="1"/>
    <col min="12803" max="12803" width="0" style="3" hidden="1" customWidth="1"/>
    <col min="12804" max="12804" width="8.42578125" style="3" customWidth="1"/>
    <col min="12805" max="12805" width="42.28515625" style="3" customWidth="1"/>
    <col min="12806" max="12806" width="7.42578125" style="3" customWidth="1"/>
    <col min="12807" max="12807" width="70.140625" style="3" customWidth="1"/>
    <col min="12808" max="12808" width="12.85546875" style="3" customWidth="1"/>
    <col min="12809" max="12809" width="9.28515625" style="3" customWidth="1"/>
    <col min="12810" max="12810" width="8.5703125" style="3" customWidth="1"/>
    <col min="12811" max="13057" width="7.28515625" style="3"/>
    <col min="13058" max="13058" width="5.7109375" style="3" customWidth="1"/>
    <col min="13059" max="13059" width="0" style="3" hidden="1" customWidth="1"/>
    <col min="13060" max="13060" width="8.42578125" style="3" customWidth="1"/>
    <col min="13061" max="13061" width="42.28515625" style="3" customWidth="1"/>
    <col min="13062" max="13062" width="7.42578125" style="3" customWidth="1"/>
    <col min="13063" max="13063" width="70.140625" style="3" customWidth="1"/>
    <col min="13064" max="13064" width="12.85546875" style="3" customWidth="1"/>
    <col min="13065" max="13065" width="9.28515625" style="3" customWidth="1"/>
    <col min="13066" max="13066" width="8.5703125" style="3" customWidth="1"/>
    <col min="13067" max="13313" width="7.28515625" style="3"/>
    <col min="13314" max="13314" width="5.7109375" style="3" customWidth="1"/>
    <col min="13315" max="13315" width="0" style="3" hidden="1" customWidth="1"/>
    <col min="13316" max="13316" width="8.42578125" style="3" customWidth="1"/>
    <col min="13317" max="13317" width="42.28515625" style="3" customWidth="1"/>
    <col min="13318" max="13318" width="7.42578125" style="3" customWidth="1"/>
    <col min="13319" max="13319" width="70.140625" style="3" customWidth="1"/>
    <col min="13320" max="13320" width="12.85546875" style="3" customWidth="1"/>
    <col min="13321" max="13321" width="9.28515625" style="3" customWidth="1"/>
    <col min="13322" max="13322" width="8.5703125" style="3" customWidth="1"/>
    <col min="13323" max="13569" width="7.28515625" style="3"/>
    <col min="13570" max="13570" width="5.7109375" style="3" customWidth="1"/>
    <col min="13571" max="13571" width="0" style="3" hidden="1" customWidth="1"/>
    <col min="13572" max="13572" width="8.42578125" style="3" customWidth="1"/>
    <col min="13573" max="13573" width="42.28515625" style="3" customWidth="1"/>
    <col min="13574" max="13574" width="7.42578125" style="3" customWidth="1"/>
    <col min="13575" max="13575" width="70.140625" style="3" customWidth="1"/>
    <col min="13576" max="13576" width="12.85546875" style="3" customWidth="1"/>
    <col min="13577" max="13577" width="9.28515625" style="3" customWidth="1"/>
    <col min="13578" max="13578" width="8.5703125" style="3" customWidth="1"/>
    <col min="13579" max="13825" width="7.28515625" style="3"/>
    <col min="13826" max="13826" width="5.7109375" style="3" customWidth="1"/>
    <col min="13827" max="13827" width="0" style="3" hidden="1" customWidth="1"/>
    <col min="13828" max="13828" width="8.42578125" style="3" customWidth="1"/>
    <col min="13829" max="13829" width="42.28515625" style="3" customWidth="1"/>
    <col min="13830" max="13830" width="7.42578125" style="3" customWidth="1"/>
    <col min="13831" max="13831" width="70.140625" style="3" customWidth="1"/>
    <col min="13832" max="13832" width="12.85546875" style="3" customWidth="1"/>
    <col min="13833" max="13833" width="9.28515625" style="3" customWidth="1"/>
    <col min="13834" max="13834" width="8.5703125" style="3" customWidth="1"/>
    <col min="13835" max="14081" width="7.28515625" style="3"/>
    <col min="14082" max="14082" width="5.7109375" style="3" customWidth="1"/>
    <col min="14083" max="14083" width="0" style="3" hidden="1" customWidth="1"/>
    <col min="14084" max="14084" width="8.42578125" style="3" customWidth="1"/>
    <col min="14085" max="14085" width="42.28515625" style="3" customWidth="1"/>
    <col min="14086" max="14086" width="7.42578125" style="3" customWidth="1"/>
    <col min="14087" max="14087" width="70.140625" style="3" customWidth="1"/>
    <col min="14088" max="14088" width="12.85546875" style="3" customWidth="1"/>
    <col min="14089" max="14089" width="9.28515625" style="3" customWidth="1"/>
    <col min="14090" max="14090" width="8.5703125" style="3" customWidth="1"/>
    <col min="14091" max="14337" width="7.28515625" style="3"/>
    <col min="14338" max="14338" width="5.7109375" style="3" customWidth="1"/>
    <col min="14339" max="14339" width="0" style="3" hidden="1" customWidth="1"/>
    <col min="14340" max="14340" width="8.42578125" style="3" customWidth="1"/>
    <col min="14341" max="14341" width="42.28515625" style="3" customWidth="1"/>
    <col min="14342" max="14342" width="7.42578125" style="3" customWidth="1"/>
    <col min="14343" max="14343" width="70.140625" style="3" customWidth="1"/>
    <col min="14344" max="14344" width="12.85546875" style="3" customWidth="1"/>
    <col min="14345" max="14345" width="9.28515625" style="3" customWidth="1"/>
    <col min="14346" max="14346" width="8.5703125" style="3" customWidth="1"/>
    <col min="14347" max="14593" width="7.28515625" style="3"/>
    <col min="14594" max="14594" width="5.7109375" style="3" customWidth="1"/>
    <col min="14595" max="14595" width="0" style="3" hidden="1" customWidth="1"/>
    <col min="14596" max="14596" width="8.42578125" style="3" customWidth="1"/>
    <col min="14597" max="14597" width="42.28515625" style="3" customWidth="1"/>
    <col min="14598" max="14598" width="7.42578125" style="3" customWidth="1"/>
    <col min="14599" max="14599" width="70.140625" style="3" customWidth="1"/>
    <col min="14600" max="14600" width="12.85546875" style="3" customWidth="1"/>
    <col min="14601" max="14601" width="9.28515625" style="3" customWidth="1"/>
    <col min="14602" max="14602" width="8.5703125" style="3" customWidth="1"/>
    <col min="14603" max="14849" width="7.28515625" style="3"/>
    <col min="14850" max="14850" width="5.7109375" style="3" customWidth="1"/>
    <col min="14851" max="14851" width="0" style="3" hidden="1" customWidth="1"/>
    <col min="14852" max="14852" width="8.42578125" style="3" customWidth="1"/>
    <col min="14853" max="14853" width="42.28515625" style="3" customWidth="1"/>
    <col min="14854" max="14854" width="7.42578125" style="3" customWidth="1"/>
    <col min="14855" max="14855" width="70.140625" style="3" customWidth="1"/>
    <col min="14856" max="14856" width="12.85546875" style="3" customWidth="1"/>
    <col min="14857" max="14857" width="9.28515625" style="3" customWidth="1"/>
    <col min="14858" max="14858" width="8.5703125" style="3" customWidth="1"/>
    <col min="14859" max="15105" width="7.28515625" style="3"/>
    <col min="15106" max="15106" width="5.7109375" style="3" customWidth="1"/>
    <col min="15107" max="15107" width="0" style="3" hidden="1" customWidth="1"/>
    <col min="15108" max="15108" width="8.42578125" style="3" customWidth="1"/>
    <col min="15109" max="15109" width="42.28515625" style="3" customWidth="1"/>
    <col min="15110" max="15110" width="7.42578125" style="3" customWidth="1"/>
    <col min="15111" max="15111" width="70.140625" style="3" customWidth="1"/>
    <col min="15112" max="15112" width="12.85546875" style="3" customWidth="1"/>
    <col min="15113" max="15113" width="9.28515625" style="3" customWidth="1"/>
    <col min="15114" max="15114" width="8.5703125" style="3" customWidth="1"/>
    <col min="15115" max="15361" width="7.28515625" style="3"/>
    <col min="15362" max="15362" width="5.7109375" style="3" customWidth="1"/>
    <col min="15363" max="15363" width="0" style="3" hidden="1" customWidth="1"/>
    <col min="15364" max="15364" width="8.42578125" style="3" customWidth="1"/>
    <col min="15365" max="15365" width="42.28515625" style="3" customWidth="1"/>
    <col min="15366" max="15366" width="7.42578125" style="3" customWidth="1"/>
    <col min="15367" max="15367" width="70.140625" style="3" customWidth="1"/>
    <col min="15368" max="15368" width="12.85546875" style="3" customWidth="1"/>
    <col min="15369" max="15369" width="9.28515625" style="3" customWidth="1"/>
    <col min="15370" max="15370" width="8.5703125" style="3" customWidth="1"/>
    <col min="15371" max="15617" width="7.28515625" style="3"/>
    <col min="15618" max="15618" width="5.7109375" style="3" customWidth="1"/>
    <col min="15619" max="15619" width="0" style="3" hidden="1" customWidth="1"/>
    <col min="15620" max="15620" width="8.42578125" style="3" customWidth="1"/>
    <col min="15621" max="15621" width="42.28515625" style="3" customWidth="1"/>
    <col min="15622" max="15622" width="7.42578125" style="3" customWidth="1"/>
    <col min="15623" max="15623" width="70.140625" style="3" customWidth="1"/>
    <col min="15624" max="15624" width="12.85546875" style="3" customWidth="1"/>
    <col min="15625" max="15625" width="9.28515625" style="3" customWidth="1"/>
    <col min="15626" max="15626" width="8.5703125" style="3" customWidth="1"/>
    <col min="15627" max="15873" width="7.28515625" style="3"/>
    <col min="15874" max="15874" width="5.7109375" style="3" customWidth="1"/>
    <col min="15875" max="15875" width="0" style="3" hidden="1" customWidth="1"/>
    <col min="15876" max="15876" width="8.42578125" style="3" customWidth="1"/>
    <col min="15877" max="15877" width="42.28515625" style="3" customWidth="1"/>
    <col min="15878" max="15878" width="7.42578125" style="3" customWidth="1"/>
    <col min="15879" max="15879" width="70.140625" style="3" customWidth="1"/>
    <col min="15880" max="15880" width="12.85546875" style="3" customWidth="1"/>
    <col min="15881" max="15881" width="9.28515625" style="3" customWidth="1"/>
    <col min="15882" max="15882" width="8.5703125" style="3" customWidth="1"/>
    <col min="15883" max="16129" width="7.28515625" style="3"/>
    <col min="16130" max="16130" width="5.7109375" style="3" customWidth="1"/>
    <col min="16131" max="16131" width="0" style="3" hidden="1" customWidth="1"/>
    <col min="16132" max="16132" width="8.42578125" style="3" customWidth="1"/>
    <col min="16133" max="16133" width="42.28515625" style="3" customWidth="1"/>
    <col min="16134" max="16134" width="7.42578125" style="3" customWidth="1"/>
    <col min="16135" max="16135" width="70.140625" style="3" customWidth="1"/>
    <col min="16136" max="16136" width="12.85546875" style="3" customWidth="1"/>
    <col min="16137" max="16137" width="9.28515625" style="3" customWidth="1"/>
    <col min="16138" max="16138" width="8.5703125" style="3" customWidth="1"/>
    <col min="16139" max="16384" width="7.28515625" style="3"/>
  </cols>
  <sheetData>
    <row r="1" spans="1:23" s="1" customFormat="1" ht="24.75" customHeight="1" x14ac:dyDescent="0.2">
      <c r="A1" s="193" t="s">
        <v>0</v>
      </c>
      <c r="B1" s="195" t="s">
        <v>98</v>
      </c>
      <c r="C1" s="214"/>
      <c r="D1" s="214"/>
      <c r="E1" s="214"/>
      <c r="F1" s="214"/>
      <c r="G1" s="214"/>
      <c r="H1" s="197"/>
      <c r="I1" s="197"/>
      <c r="J1" s="194" t="s">
        <v>1</v>
      </c>
      <c r="K1" s="215" t="s">
        <v>67</v>
      </c>
    </row>
    <row r="2" spans="1:23" s="1" customFormat="1" ht="21" thickBot="1" x14ac:dyDescent="0.25">
      <c r="A2" s="199" t="s">
        <v>2</v>
      </c>
      <c r="B2" s="216" t="s">
        <v>96</v>
      </c>
      <c r="C2" s="217"/>
      <c r="D2" s="217"/>
      <c r="E2" s="217"/>
      <c r="F2" s="217"/>
      <c r="G2" s="217"/>
      <c r="H2" s="218"/>
      <c r="I2" s="218"/>
      <c r="J2" s="200" t="s">
        <v>3</v>
      </c>
      <c r="K2" s="206" t="s">
        <v>91</v>
      </c>
    </row>
    <row r="3" spans="1:23" s="1" customFormat="1" ht="9" customHeight="1" thickBot="1" x14ac:dyDescent="0.35">
      <c r="A3" s="114"/>
      <c r="B3" s="108"/>
      <c r="C3" s="109"/>
      <c r="D3" s="109"/>
      <c r="E3" s="109"/>
      <c r="F3" s="109"/>
      <c r="G3" s="109"/>
      <c r="H3" s="109"/>
      <c r="I3" s="109"/>
      <c r="J3" s="113"/>
      <c r="K3" s="117"/>
    </row>
    <row r="4" spans="1:23" s="52" customFormat="1" ht="51.75" customHeight="1" thickBot="1" x14ac:dyDescent="0.3">
      <c r="A4" s="219" t="s">
        <v>83</v>
      </c>
      <c r="B4" s="220" t="s">
        <v>80</v>
      </c>
      <c r="C4" s="220" t="s">
        <v>81</v>
      </c>
      <c r="D4" s="220" t="s">
        <v>82</v>
      </c>
      <c r="E4" s="220" t="s">
        <v>84</v>
      </c>
      <c r="F4" s="220" t="s">
        <v>85</v>
      </c>
      <c r="G4" s="220" t="s">
        <v>86</v>
      </c>
      <c r="H4" s="220" t="s">
        <v>87</v>
      </c>
      <c r="I4" s="220" t="s">
        <v>88</v>
      </c>
      <c r="J4" s="221" t="s">
        <v>72</v>
      </c>
      <c r="K4" s="222" t="s">
        <v>89</v>
      </c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2"/>
    </row>
    <row r="5" spans="1:23" s="54" customFormat="1" ht="10.15" customHeight="1" thickBot="1" x14ac:dyDescent="0.35">
      <c r="A5" s="115"/>
      <c r="B5" s="56"/>
      <c r="C5" s="55"/>
      <c r="D5" s="55"/>
      <c r="E5" s="55"/>
      <c r="F5" s="55"/>
      <c r="G5" s="55"/>
      <c r="H5" s="55"/>
      <c r="I5" s="55"/>
      <c r="J5" s="55"/>
      <c r="K5" s="116"/>
    </row>
    <row r="6" spans="1:23" s="54" customFormat="1" ht="21" thickBot="1" x14ac:dyDescent="0.25">
      <c r="A6" s="223"/>
      <c r="B6" s="224"/>
      <c r="C6" s="225"/>
      <c r="D6" s="225"/>
      <c r="E6" s="225"/>
      <c r="F6" s="225"/>
      <c r="G6" s="225"/>
      <c r="H6" s="225"/>
      <c r="I6" s="225"/>
      <c r="J6" s="226"/>
      <c r="K6" s="227"/>
    </row>
    <row r="7" spans="1:23" ht="71.25" customHeight="1" x14ac:dyDescent="0.25">
      <c r="A7" s="173" t="s">
        <v>95</v>
      </c>
      <c r="B7" s="174" t="s">
        <v>97</v>
      </c>
      <c r="C7" s="175" t="s">
        <v>157</v>
      </c>
      <c r="D7" s="174" t="s">
        <v>155</v>
      </c>
      <c r="E7" s="175">
        <v>70</v>
      </c>
      <c r="F7" s="175" t="s">
        <v>114</v>
      </c>
      <c r="G7" s="175" t="s">
        <v>161</v>
      </c>
      <c r="H7" s="175">
        <f>2.95</f>
        <v>2.95</v>
      </c>
      <c r="I7" s="176" t="s">
        <v>99</v>
      </c>
      <c r="J7" s="177"/>
      <c r="K7" s="178"/>
    </row>
    <row r="8" spans="1:23" ht="51" x14ac:dyDescent="0.25">
      <c r="A8" s="179" t="s">
        <v>100</v>
      </c>
      <c r="B8" s="119" t="s">
        <v>97</v>
      </c>
      <c r="C8" s="163" t="s">
        <v>157</v>
      </c>
      <c r="D8" s="119" t="s">
        <v>155</v>
      </c>
      <c r="E8" s="163">
        <v>70</v>
      </c>
      <c r="F8" s="163" t="s">
        <v>114</v>
      </c>
      <c r="G8" s="163" t="s">
        <v>161</v>
      </c>
      <c r="H8" s="163">
        <f>2.95</f>
        <v>2.95</v>
      </c>
      <c r="I8" s="126" t="s">
        <v>99</v>
      </c>
      <c r="J8" s="164"/>
      <c r="K8" s="180"/>
    </row>
    <row r="9" spans="1:23" ht="51" x14ac:dyDescent="0.25">
      <c r="A9" s="179" t="s">
        <v>101</v>
      </c>
      <c r="B9" s="119" t="s">
        <v>97</v>
      </c>
      <c r="C9" s="163" t="s">
        <v>156</v>
      </c>
      <c r="D9" s="119" t="s">
        <v>155</v>
      </c>
      <c r="E9" s="163">
        <v>70</v>
      </c>
      <c r="F9" s="119" t="s">
        <v>114</v>
      </c>
      <c r="G9" s="163" t="s">
        <v>161</v>
      </c>
      <c r="H9" s="163">
        <f>2*2.95</f>
        <v>5.9</v>
      </c>
      <c r="I9" s="126" t="s">
        <v>99</v>
      </c>
      <c r="J9" s="164"/>
      <c r="K9" s="180"/>
    </row>
    <row r="10" spans="1:23" ht="51" x14ac:dyDescent="0.25">
      <c r="A10" s="179" t="s">
        <v>102</v>
      </c>
      <c r="B10" s="119" t="s">
        <v>97</v>
      </c>
      <c r="C10" s="163" t="s">
        <v>156</v>
      </c>
      <c r="D10" s="119" t="s">
        <v>155</v>
      </c>
      <c r="E10" s="119">
        <v>70</v>
      </c>
      <c r="F10" s="119" t="s">
        <v>133</v>
      </c>
      <c r="G10" s="163" t="s">
        <v>161</v>
      </c>
      <c r="H10" s="119">
        <f>11.04</f>
        <v>11.04</v>
      </c>
      <c r="I10" s="126" t="s">
        <v>111</v>
      </c>
      <c r="J10" s="164"/>
      <c r="K10" s="180"/>
    </row>
    <row r="11" spans="1:23" ht="51" x14ac:dyDescent="0.25">
      <c r="A11" s="179" t="s">
        <v>103</v>
      </c>
      <c r="B11" s="119" t="s">
        <v>97</v>
      </c>
      <c r="C11" s="163" t="s">
        <v>157</v>
      </c>
      <c r="D11" s="119" t="s">
        <v>155</v>
      </c>
      <c r="E11" s="163">
        <v>70</v>
      </c>
      <c r="F11" s="119" t="s">
        <v>133</v>
      </c>
      <c r="G11" s="163" t="s">
        <v>161</v>
      </c>
      <c r="H11" s="119">
        <f>3.96</f>
        <v>3.96</v>
      </c>
      <c r="I11" s="126" t="s">
        <v>111</v>
      </c>
      <c r="J11" s="164"/>
      <c r="K11" s="180"/>
    </row>
    <row r="12" spans="1:23" ht="51" x14ac:dyDescent="0.25">
      <c r="A12" s="179" t="s">
        <v>104</v>
      </c>
      <c r="B12" s="119" t="s">
        <v>97</v>
      </c>
      <c r="C12" s="163" t="s">
        <v>156</v>
      </c>
      <c r="D12" s="119" t="s">
        <v>155</v>
      </c>
      <c r="E12" s="163">
        <v>70</v>
      </c>
      <c r="F12" s="119" t="s">
        <v>133</v>
      </c>
      <c r="G12" s="163" t="s">
        <v>161</v>
      </c>
      <c r="H12" s="119">
        <f>3.89</f>
        <v>3.89</v>
      </c>
      <c r="I12" s="126" t="s">
        <v>111</v>
      </c>
      <c r="J12" s="164"/>
      <c r="K12" s="180"/>
    </row>
    <row r="13" spans="1:23" ht="51" x14ac:dyDescent="0.25">
      <c r="A13" s="179" t="s">
        <v>105</v>
      </c>
      <c r="B13" s="119" t="s">
        <v>154</v>
      </c>
      <c r="C13" s="163" t="s">
        <v>162</v>
      </c>
      <c r="D13" s="119" t="s">
        <v>155</v>
      </c>
      <c r="E13" s="163">
        <v>70</v>
      </c>
      <c r="F13" s="126" t="s">
        <v>114</v>
      </c>
      <c r="G13" s="163" t="s">
        <v>161</v>
      </c>
      <c r="H13" s="126">
        <f>3.32</f>
        <v>3.32</v>
      </c>
      <c r="I13" s="126" t="s">
        <v>99</v>
      </c>
      <c r="J13" s="164"/>
      <c r="K13" s="180"/>
    </row>
    <row r="14" spans="1:23" ht="51" x14ac:dyDescent="0.2">
      <c r="A14" s="179" t="s">
        <v>106</v>
      </c>
      <c r="B14" s="119" t="s">
        <v>97</v>
      </c>
      <c r="C14" s="163" t="s">
        <v>157</v>
      </c>
      <c r="D14" s="119" t="s">
        <v>155</v>
      </c>
      <c r="E14" s="163">
        <v>70</v>
      </c>
      <c r="F14" s="119" t="s">
        <v>158</v>
      </c>
      <c r="G14" s="163" t="s">
        <v>161</v>
      </c>
      <c r="H14" s="126">
        <f>3.04</f>
        <v>3.04</v>
      </c>
      <c r="I14" s="126" t="s">
        <v>110</v>
      </c>
      <c r="J14" s="165"/>
      <c r="K14" s="181"/>
    </row>
    <row r="15" spans="1:23" ht="51" x14ac:dyDescent="0.2">
      <c r="A15" s="179" t="s">
        <v>107</v>
      </c>
      <c r="B15" s="119" t="s">
        <v>154</v>
      </c>
      <c r="C15" s="163" t="s">
        <v>162</v>
      </c>
      <c r="D15" s="119" t="s">
        <v>155</v>
      </c>
      <c r="E15" s="163">
        <v>70</v>
      </c>
      <c r="F15" s="126" t="s">
        <v>133</v>
      </c>
      <c r="G15" s="163" t="s">
        <v>161</v>
      </c>
      <c r="H15" s="126">
        <f>3.62</f>
        <v>3.62</v>
      </c>
      <c r="I15" s="126" t="s">
        <v>111</v>
      </c>
      <c r="J15" s="165"/>
      <c r="K15" s="181"/>
    </row>
    <row r="16" spans="1:23" ht="51" x14ac:dyDescent="0.2">
      <c r="A16" s="179" t="s">
        <v>108</v>
      </c>
      <c r="B16" s="119" t="s">
        <v>97</v>
      </c>
      <c r="C16" s="163" t="s">
        <v>156</v>
      </c>
      <c r="D16" s="119" t="s">
        <v>155</v>
      </c>
      <c r="E16" s="163">
        <v>70</v>
      </c>
      <c r="F16" s="119" t="s">
        <v>158</v>
      </c>
      <c r="G16" s="163" t="s">
        <v>161</v>
      </c>
      <c r="H16" s="126">
        <f>3.91</f>
        <v>3.91</v>
      </c>
      <c r="I16" s="126" t="s">
        <v>110</v>
      </c>
      <c r="J16" s="165"/>
      <c r="K16" s="181"/>
    </row>
    <row r="17" spans="1:11" ht="51" x14ac:dyDescent="0.2">
      <c r="A17" s="179" t="s">
        <v>109</v>
      </c>
      <c r="B17" s="166" t="s">
        <v>112</v>
      </c>
      <c r="C17" s="167" t="s">
        <v>117</v>
      </c>
      <c r="D17" s="163" t="s">
        <v>116</v>
      </c>
      <c r="E17" s="163" t="s">
        <v>113</v>
      </c>
      <c r="F17" s="163" t="s">
        <v>114</v>
      </c>
      <c r="G17" s="163" t="s">
        <v>115</v>
      </c>
      <c r="H17" s="163">
        <v>1</v>
      </c>
      <c r="I17" s="126" t="s">
        <v>99</v>
      </c>
      <c r="J17" s="165"/>
      <c r="K17" s="181"/>
    </row>
    <row r="18" spans="1:11" ht="63.75" x14ac:dyDescent="0.2">
      <c r="A18" s="179" t="s">
        <v>118</v>
      </c>
      <c r="B18" s="166" t="s">
        <v>120</v>
      </c>
      <c r="C18" s="167" t="s">
        <v>119</v>
      </c>
      <c r="D18" s="163" t="s">
        <v>121</v>
      </c>
      <c r="E18" s="163" t="s">
        <v>122</v>
      </c>
      <c r="F18" s="163" t="s">
        <v>114</v>
      </c>
      <c r="G18" s="163" t="s">
        <v>115</v>
      </c>
      <c r="H18" s="163">
        <v>1</v>
      </c>
      <c r="I18" s="126" t="s">
        <v>99</v>
      </c>
      <c r="J18" s="165"/>
      <c r="K18" s="181"/>
    </row>
    <row r="19" spans="1:11" s="118" customFormat="1" ht="135" customHeight="1" x14ac:dyDescent="0.25">
      <c r="A19" s="179" t="s">
        <v>130</v>
      </c>
      <c r="B19" s="166" t="s">
        <v>123</v>
      </c>
      <c r="C19" s="166" t="s">
        <v>124</v>
      </c>
      <c r="D19" s="119" t="s">
        <v>125</v>
      </c>
      <c r="E19" s="119">
        <v>4700</v>
      </c>
      <c r="F19" s="119" t="s">
        <v>114</v>
      </c>
      <c r="G19" s="119" t="s">
        <v>126</v>
      </c>
      <c r="H19" s="168">
        <v>1</v>
      </c>
      <c r="I19" s="126" t="s">
        <v>99</v>
      </c>
      <c r="J19" s="169" t="s">
        <v>127</v>
      </c>
      <c r="K19" s="182">
        <v>9.5</v>
      </c>
    </row>
    <row r="20" spans="1:11" s="118" customFormat="1" ht="135" customHeight="1" x14ac:dyDescent="0.25">
      <c r="A20" s="183" t="s">
        <v>131</v>
      </c>
      <c r="B20" s="170" t="s">
        <v>128</v>
      </c>
      <c r="C20" s="170" t="s">
        <v>132</v>
      </c>
      <c r="D20" s="170" t="s">
        <v>137</v>
      </c>
      <c r="E20" s="171">
        <v>5600</v>
      </c>
      <c r="F20" s="125" t="s">
        <v>133</v>
      </c>
      <c r="G20" s="125" t="s">
        <v>126</v>
      </c>
      <c r="H20" s="168">
        <v>1</v>
      </c>
      <c r="I20" s="126" t="s">
        <v>111</v>
      </c>
      <c r="J20" s="172" t="s">
        <v>127</v>
      </c>
      <c r="K20" s="184">
        <v>1217.48</v>
      </c>
    </row>
    <row r="21" spans="1:11" s="118" customFormat="1" ht="135" customHeight="1" x14ac:dyDescent="0.25">
      <c r="A21" s="183" t="s">
        <v>134</v>
      </c>
      <c r="B21" s="170" t="s">
        <v>135</v>
      </c>
      <c r="C21" s="170" t="s">
        <v>136</v>
      </c>
      <c r="D21" s="170" t="s">
        <v>129</v>
      </c>
      <c r="E21" s="171">
        <v>4700</v>
      </c>
      <c r="F21" s="125" t="s">
        <v>133</v>
      </c>
      <c r="G21" s="125" t="s">
        <v>126</v>
      </c>
      <c r="H21" s="168">
        <v>1</v>
      </c>
      <c r="I21" s="126" t="s">
        <v>111</v>
      </c>
      <c r="J21" s="172"/>
      <c r="K21" s="184">
        <v>1217.48</v>
      </c>
    </row>
    <row r="22" spans="1:11" ht="51" x14ac:dyDescent="0.25">
      <c r="A22" s="185" t="s">
        <v>140</v>
      </c>
      <c r="B22" s="126" t="s">
        <v>142</v>
      </c>
      <c r="C22" s="126" t="s">
        <v>147</v>
      </c>
      <c r="D22" s="126" t="s">
        <v>149</v>
      </c>
      <c r="E22" s="126" t="s">
        <v>144</v>
      </c>
      <c r="F22" s="126" t="s">
        <v>133</v>
      </c>
      <c r="G22" s="126"/>
      <c r="H22" s="126">
        <v>1</v>
      </c>
      <c r="I22" s="126" t="s">
        <v>111</v>
      </c>
      <c r="J22" s="126"/>
      <c r="K22" s="186"/>
    </row>
    <row r="23" spans="1:11" ht="51" x14ac:dyDescent="0.25">
      <c r="A23" s="185" t="s">
        <v>141</v>
      </c>
      <c r="B23" s="126" t="s">
        <v>143</v>
      </c>
      <c r="C23" s="126" t="s">
        <v>146</v>
      </c>
      <c r="D23" s="126" t="s">
        <v>148</v>
      </c>
      <c r="E23" s="126" t="s">
        <v>145</v>
      </c>
      <c r="F23" s="126" t="s">
        <v>133</v>
      </c>
      <c r="G23" s="126"/>
      <c r="H23" s="126">
        <v>1</v>
      </c>
      <c r="I23" s="126" t="s">
        <v>111</v>
      </c>
      <c r="J23" s="126"/>
      <c r="K23" s="186"/>
    </row>
    <row r="24" spans="1:11" ht="51" x14ac:dyDescent="0.25">
      <c r="A24" s="185" t="s">
        <v>153</v>
      </c>
      <c r="B24" s="126" t="s">
        <v>150</v>
      </c>
      <c r="C24" s="126" t="s">
        <v>151</v>
      </c>
      <c r="D24" s="126"/>
      <c r="E24" s="126" t="s">
        <v>152</v>
      </c>
      <c r="F24" s="126" t="s">
        <v>114</v>
      </c>
      <c r="G24" s="126"/>
      <c r="H24" s="126">
        <v>1</v>
      </c>
      <c r="I24" s="126" t="s">
        <v>99</v>
      </c>
      <c r="J24" s="126"/>
      <c r="K24" s="186"/>
    </row>
    <row r="25" spans="1:11" ht="51.75" thickBot="1" x14ac:dyDescent="0.3">
      <c r="A25" s="187" t="s">
        <v>160</v>
      </c>
      <c r="B25" s="188" t="s">
        <v>154</v>
      </c>
      <c r="C25" s="189" t="s">
        <v>162</v>
      </c>
      <c r="D25" s="188" t="s">
        <v>155</v>
      </c>
      <c r="E25" s="189">
        <v>70</v>
      </c>
      <c r="F25" s="190" t="s">
        <v>158</v>
      </c>
      <c r="G25" s="189" t="s">
        <v>159</v>
      </c>
      <c r="H25" s="190">
        <f>3.62/1000</f>
        <v>3.62E-3</v>
      </c>
      <c r="I25" s="190" t="s">
        <v>110</v>
      </c>
      <c r="J25" s="191"/>
      <c r="K25" s="192"/>
    </row>
    <row r="26" spans="1:11" ht="51" customHeight="1" x14ac:dyDescent="0.25">
      <c r="A26" s="127"/>
      <c r="J26" s="127"/>
      <c r="K26" s="127"/>
    </row>
    <row r="27" spans="1:11" ht="15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5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5" x14ac:dyDescent="0.25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</row>
    <row r="30" spans="1:11" x14ac:dyDescent="0.3">
      <c r="A30" s="124"/>
      <c r="B30" s="124"/>
      <c r="C30" s="124"/>
      <c r="D30" s="124"/>
      <c r="E30" s="124"/>
      <c r="F30" s="124"/>
      <c r="G30" s="124"/>
      <c r="H30" s="124"/>
      <c r="I30" s="124"/>
      <c r="J30" s="124"/>
    </row>
    <row r="31" spans="1:11" x14ac:dyDescent="0.3">
      <c r="A31" s="110"/>
      <c r="B31" s="110"/>
      <c r="C31" s="110"/>
      <c r="D31" s="110"/>
      <c r="E31" s="110"/>
      <c r="F31" s="110"/>
      <c r="G31" s="110"/>
      <c r="H31" s="110"/>
      <c r="I31" s="110"/>
      <c r="J31" s="110"/>
    </row>
    <row r="32" spans="1:11" x14ac:dyDescent="0.3">
      <c r="A32" s="110"/>
      <c r="B32" s="110"/>
      <c r="C32" s="110"/>
      <c r="D32" s="110"/>
      <c r="E32" s="110"/>
      <c r="F32" s="110"/>
      <c r="G32" s="110"/>
      <c r="H32" s="110"/>
      <c r="I32" s="110"/>
      <c r="J32" s="110"/>
    </row>
    <row r="33" spans="1:10" x14ac:dyDescent="0.3">
      <c r="A33" s="110"/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10" x14ac:dyDescent="0.3">
      <c r="A34" s="110"/>
      <c r="B34" s="110"/>
      <c r="C34" s="110"/>
      <c r="D34" s="110"/>
      <c r="E34" s="110"/>
      <c r="F34" s="110"/>
      <c r="G34" s="110"/>
      <c r="H34" s="110"/>
      <c r="I34" s="110"/>
      <c r="J34" s="110"/>
    </row>
    <row r="35" spans="1:10" x14ac:dyDescent="0.3">
      <c r="A35" s="110"/>
      <c r="B35" s="110"/>
      <c r="C35" s="110"/>
      <c r="D35" s="110"/>
      <c r="E35" s="110"/>
      <c r="F35" s="110"/>
      <c r="G35" s="110"/>
      <c r="H35" s="110"/>
      <c r="I35" s="110"/>
      <c r="J35" s="110"/>
    </row>
    <row r="36" spans="1:10" x14ac:dyDescent="0.3">
      <c r="A36" s="110"/>
      <c r="B36" s="110"/>
      <c r="C36" s="110"/>
      <c r="D36" s="110"/>
      <c r="E36" s="110"/>
      <c r="F36" s="110"/>
      <c r="G36" s="110"/>
      <c r="H36" s="110"/>
      <c r="I36" s="110"/>
      <c r="J36" s="110"/>
    </row>
    <row r="37" spans="1:10" x14ac:dyDescent="0.3">
      <c r="A37" s="110"/>
      <c r="B37" s="110"/>
      <c r="C37" s="110"/>
      <c r="D37" s="110"/>
      <c r="E37" s="110"/>
      <c r="F37" s="110"/>
      <c r="G37" s="110"/>
      <c r="H37" s="110"/>
      <c r="I37" s="110"/>
      <c r="J37" s="110"/>
    </row>
    <row r="38" spans="1:10" x14ac:dyDescent="0.3">
      <c r="A38" s="110"/>
      <c r="B38" s="110"/>
      <c r="C38" s="110"/>
      <c r="D38" s="110"/>
      <c r="E38" s="110"/>
      <c r="F38" s="110"/>
      <c r="G38" s="110"/>
      <c r="H38" s="110"/>
      <c r="I38" s="110"/>
      <c r="J38" s="110"/>
    </row>
    <row r="39" spans="1:10" x14ac:dyDescent="0.3">
      <c r="A39" s="110"/>
      <c r="B39" s="110"/>
      <c r="C39" s="110"/>
      <c r="D39" s="110"/>
      <c r="E39" s="110"/>
      <c r="F39" s="110"/>
      <c r="G39" s="110"/>
      <c r="H39" s="110"/>
      <c r="I39" s="110"/>
      <c r="J39" s="110"/>
    </row>
    <row r="40" spans="1:10" x14ac:dyDescent="0.3">
      <c r="A40" s="110"/>
      <c r="B40" s="110"/>
      <c r="C40" s="110"/>
      <c r="D40" s="110"/>
      <c r="E40" s="110"/>
      <c r="F40" s="110"/>
      <c r="G40" s="110"/>
      <c r="H40" s="110"/>
      <c r="I40" s="110"/>
      <c r="J40" s="110"/>
    </row>
    <row r="41" spans="1:10" x14ac:dyDescent="0.3">
      <c r="A41" s="110"/>
      <c r="B41" s="110"/>
      <c r="C41" s="110"/>
      <c r="D41" s="110"/>
      <c r="E41" s="110"/>
      <c r="F41" s="110"/>
      <c r="G41" s="110"/>
      <c r="H41" s="110"/>
      <c r="I41" s="110"/>
      <c r="J41" s="110"/>
    </row>
    <row r="42" spans="1:10" x14ac:dyDescent="0.3">
      <c r="A42" s="110"/>
      <c r="B42" s="110"/>
      <c r="C42" s="110"/>
      <c r="D42" s="110"/>
      <c r="E42" s="110"/>
      <c r="F42" s="110"/>
      <c r="G42" s="110"/>
      <c r="H42" s="110"/>
      <c r="I42" s="110"/>
      <c r="J42" s="110"/>
    </row>
    <row r="43" spans="1:10" x14ac:dyDescent="0.3">
      <c r="A43" s="110"/>
      <c r="B43" s="110"/>
      <c r="C43" s="110"/>
      <c r="D43" s="110"/>
      <c r="E43" s="110"/>
      <c r="F43" s="110"/>
      <c r="G43" s="110"/>
      <c r="H43" s="110"/>
      <c r="I43" s="110"/>
      <c r="J43" s="110"/>
    </row>
    <row r="44" spans="1:10" x14ac:dyDescent="0.3">
      <c r="A44" s="110"/>
      <c r="B44" s="110"/>
      <c r="C44" s="110"/>
      <c r="D44" s="110"/>
      <c r="E44" s="110"/>
      <c r="F44" s="110"/>
      <c r="G44" s="110"/>
      <c r="H44" s="110"/>
      <c r="I44" s="110"/>
      <c r="J44" s="110"/>
    </row>
    <row r="45" spans="1:10" x14ac:dyDescent="0.3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x14ac:dyDescent="0.3">
      <c r="A46" s="110"/>
      <c r="B46" s="110"/>
      <c r="C46" s="110"/>
      <c r="D46" s="110"/>
      <c r="E46" s="110"/>
      <c r="F46" s="110"/>
      <c r="G46" s="110"/>
      <c r="H46" s="110"/>
      <c r="I46" s="110"/>
      <c r="J46" s="110"/>
    </row>
    <row r="47" spans="1:10" x14ac:dyDescent="0.3">
      <c r="A47" s="110"/>
      <c r="B47" s="110"/>
      <c r="C47" s="110"/>
      <c r="D47" s="110"/>
      <c r="E47" s="110"/>
      <c r="F47" s="110"/>
      <c r="G47" s="110"/>
      <c r="H47" s="110"/>
      <c r="I47" s="110"/>
      <c r="J47" s="110"/>
    </row>
    <row r="48" spans="1:10" x14ac:dyDescent="0.3">
      <c r="A48" s="110"/>
      <c r="B48" s="110"/>
      <c r="C48" s="110"/>
      <c r="D48" s="110"/>
      <c r="E48" s="110"/>
      <c r="F48" s="110"/>
      <c r="G48" s="110"/>
      <c r="H48" s="110"/>
      <c r="I48" s="110"/>
      <c r="J48" s="110"/>
    </row>
    <row r="49" spans="1:10" x14ac:dyDescent="0.3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x14ac:dyDescent="0.3">
      <c r="A50" s="110"/>
      <c r="B50" s="110"/>
      <c r="C50" s="110"/>
      <c r="D50" s="110"/>
      <c r="E50" s="110"/>
      <c r="F50" s="110"/>
      <c r="G50" s="110"/>
      <c r="H50" s="110"/>
      <c r="I50" s="110"/>
      <c r="J50" s="110"/>
    </row>
    <row r="51" spans="1:10" x14ac:dyDescent="0.3">
      <c r="A51" s="110"/>
      <c r="B51" s="110"/>
      <c r="C51" s="110"/>
      <c r="D51" s="110"/>
      <c r="E51" s="110"/>
      <c r="F51" s="110"/>
      <c r="G51" s="110"/>
      <c r="H51" s="110"/>
      <c r="I51" s="110"/>
      <c r="J51" s="110"/>
    </row>
    <row r="52" spans="1:10" x14ac:dyDescent="0.3">
      <c r="A52" s="110"/>
      <c r="B52" s="110"/>
      <c r="C52" s="110"/>
      <c r="D52" s="110"/>
      <c r="E52" s="110"/>
      <c r="F52" s="110"/>
      <c r="G52" s="110"/>
      <c r="H52" s="110"/>
      <c r="I52" s="110"/>
      <c r="J52" s="110"/>
    </row>
    <row r="53" spans="1:10" x14ac:dyDescent="0.3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x14ac:dyDescent="0.3">
      <c r="A54" s="110"/>
      <c r="B54" s="110"/>
      <c r="C54" s="110"/>
      <c r="D54" s="110"/>
      <c r="E54" s="110"/>
      <c r="F54" s="110"/>
      <c r="G54" s="110"/>
      <c r="H54" s="110"/>
      <c r="I54" s="110"/>
      <c r="J54" s="110"/>
    </row>
    <row r="55" spans="1:10" x14ac:dyDescent="0.3">
      <c r="A55" s="110"/>
      <c r="B55" s="110"/>
      <c r="C55" s="110"/>
      <c r="D55" s="110"/>
      <c r="E55" s="110"/>
      <c r="F55" s="110"/>
      <c r="G55" s="110"/>
      <c r="H55" s="110"/>
      <c r="I55" s="110"/>
      <c r="J55" s="110"/>
    </row>
    <row r="56" spans="1:10" x14ac:dyDescent="0.3">
      <c r="A56" s="110"/>
      <c r="B56" s="110"/>
      <c r="C56" s="110"/>
      <c r="D56" s="110"/>
      <c r="E56" s="110"/>
      <c r="F56" s="110"/>
      <c r="G56" s="110"/>
      <c r="H56" s="110"/>
      <c r="I56" s="110"/>
      <c r="J56" s="110"/>
    </row>
    <row r="57" spans="1:10" x14ac:dyDescent="0.3">
      <c r="A57" s="110"/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x14ac:dyDescent="0.3">
      <c r="A58" s="110"/>
      <c r="B58" s="110"/>
      <c r="C58" s="110"/>
      <c r="D58" s="110"/>
      <c r="E58" s="110"/>
      <c r="F58" s="110"/>
      <c r="G58" s="110"/>
      <c r="H58" s="110"/>
      <c r="I58" s="110"/>
      <c r="J58" s="110"/>
    </row>
    <row r="59" spans="1:10" x14ac:dyDescent="0.3">
      <c r="A59" s="110"/>
      <c r="B59" s="110"/>
      <c r="C59" s="110"/>
      <c r="D59" s="110"/>
      <c r="E59" s="110"/>
      <c r="F59" s="110"/>
      <c r="G59" s="110"/>
      <c r="H59" s="110"/>
      <c r="I59" s="110"/>
      <c r="J59" s="110"/>
    </row>
    <row r="60" spans="1:10" x14ac:dyDescent="0.3">
      <c r="A60" s="110"/>
      <c r="B60" s="110"/>
      <c r="C60" s="110"/>
      <c r="D60" s="110"/>
      <c r="E60" s="110"/>
      <c r="F60" s="110"/>
      <c r="G60" s="110"/>
      <c r="H60" s="110"/>
      <c r="I60" s="110"/>
      <c r="J60" s="110"/>
    </row>
    <row r="61" spans="1:10" x14ac:dyDescent="0.3">
      <c r="A61" s="110"/>
      <c r="B61" s="110"/>
      <c r="C61" s="110"/>
      <c r="D61" s="110"/>
      <c r="E61" s="110"/>
      <c r="F61" s="110"/>
      <c r="G61" s="110"/>
      <c r="H61" s="110"/>
      <c r="I61" s="110"/>
      <c r="J61" s="110"/>
    </row>
    <row r="62" spans="1:10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</row>
    <row r="63" spans="1:10" x14ac:dyDescent="0.3">
      <c r="A63" s="110"/>
      <c r="B63" s="110"/>
      <c r="C63" s="110"/>
      <c r="D63" s="110"/>
      <c r="E63" s="110"/>
      <c r="F63" s="110"/>
      <c r="G63" s="110"/>
      <c r="H63" s="110"/>
      <c r="I63" s="110"/>
      <c r="J63" s="110"/>
    </row>
    <row r="64" spans="1:10" x14ac:dyDescent="0.3">
      <c r="A64" s="110"/>
      <c r="B64" s="110"/>
      <c r="C64" s="110"/>
      <c r="D64" s="110"/>
      <c r="E64" s="110"/>
      <c r="F64" s="110"/>
      <c r="G64" s="110"/>
      <c r="H64" s="110"/>
      <c r="I64" s="110"/>
      <c r="J64" s="110"/>
    </row>
    <row r="65" spans="1:10" x14ac:dyDescent="0.3">
      <c r="A65" s="110"/>
      <c r="B65" s="110"/>
      <c r="C65" s="110"/>
      <c r="D65" s="110"/>
      <c r="E65" s="110"/>
      <c r="F65" s="110"/>
      <c r="G65" s="110"/>
      <c r="H65" s="110"/>
      <c r="I65" s="110"/>
      <c r="J65" s="110"/>
    </row>
    <row r="66" spans="1:10" x14ac:dyDescent="0.3">
      <c r="A66" s="110"/>
      <c r="B66" s="110"/>
      <c r="C66" s="110"/>
      <c r="D66" s="110"/>
      <c r="E66" s="110"/>
      <c r="F66" s="110"/>
      <c r="G66" s="110"/>
      <c r="H66" s="110"/>
      <c r="I66" s="110"/>
      <c r="J66" s="110"/>
    </row>
    <row r="67" spans="1:10" x14ac:dyDescent="0.3">
      <c r="A67" s="110"/>
      <c r="B67" s="110"/>
      <c r="C67" s="110"/>
      <c r="D67" s="110"/>
      <c r="E67" s="110"/>
      <c r="F67" s="110"/>
      <c r="G67" s="110"/>
      <c r="H67" s="110"/>
      <c r="I67" s="110"/>
      <c r="J67" s="110"/>
    </row>
    <row r="68" spans="1:10" x14ac:dyDescent="0.3">
      <c r="A68" s="110"/>
      <c r="B68" s="110"/>
      <c r="C68" s="110"/>
      <c r="D68" s="110"/>
      <c r="E68" s="110"/>
      <c r="F68" s="110"/>
      <c r="G68" s="110"/>
      <c r="H68" s="110"/>
      <c r="I68" s="110"/>
      <c r="J68" s="110"/>
    </row>
    <row r="69" spans="1:10" x14ac:dyDescent="0.3">
      <c r="A69" s="110"/>
      <c r="B69" s="110"/>
      <c r="C69" s="110"/>
      <c r="D69" s="110"/>
      <c r="E69" s="110"/>
      <c r="F69" s="110"/>
      <c r="G69" s="110"/>
      <c r="H69" s="110"/>
      <c r="I69" s="110"/>
      <c r="J69" s="110"/>
    </row>
    <row r="70" spans="1:10" x14ac:dyDescent="0.3">
      <c r="A70" s="110"/>
      <c r="B70" s="110"/>
      <c r="C70" s="110"/>
      <c r="D70" s="110"/>
      <c r="E70" s="110"/>
      <c r="F70" s="110"/>
      <c r="G70" s="110"/>
      <c r="H70" s="110"/>
      <c r="I70" s="110"/>
      <c r="J70" s="110"/>
    </row>
    <row r="71" spans="1:10" x14ac:dyDescent="0.3">
      <c r="A71" s="110"/>
      <c r="B71" s="110"/>
      <c r="C71" s="110"/>
      <c r="D71" s="110"/>
      <c r="E71" s="110"/>
      <c r="F71" s="110"/>
      <c r="G71" s="110"/>
      <c r="H71" s="110"/>
      <c r="I71" s="110"/>
      <c r="J71" s="110"/>
    </row>
    <row r="72" spans="1:10" x14ac:dyDescent="0.3">
      <c r="A72" s="110"/>
      <c r="B72" s="110"/>
      <c r="C72" s="110"/>
      <c r="D72" s="110"/>
      <c r="E72" s="110"/>
      <c r="F72" s="110"/>
      <c r="G72" s="110"/>
      <c r="H72" s="110"/>
      <c r="I72" s="110"/>
      <c r="J72" s="110"/>
    </row>
    <row r="73" spans="1:10" x14ac:dyDescent="0.3">
      <c r="A73" s="110"/>
      <c r="B73" s="110"/>
      <c r="C73" s="110"/>
      <c r="D73" s="110"/>
      <c r="E73" s="110"/>
      <c r="F73" s="110"/>
      <c r="G73" s="110"/>
      <c r="H73" s="110"/>
      <c r="I73" s="110"/>
      <c r="J73" s="110"/>
    </row>
    <row r="74" spans="1:10" x14ac:dyDescent="0.3">
      <c r="A74" s="110"/>
      <c r="B74" s="110"/>
      <c r="C74" s="110"/>
      <c r="D74" s="110"/>
      <c r="E74" s="110"/>
      <c r="F74" s="110"/>
      <c r="G74" s="110"/>
      <c r="H74" s="110"/>
      <c r="I74" s="110"/>
      <c r="J74" s="110"/>
    </row>
    <row r="75" spans="1:10" x14ac:dyDescent="0.3">
      <c r="A75" s="110"/>
      <c r="B75" s="110"/>
      <c r="C75" s="110"/>
      <c r="D75" s="110"/>
      <c r="E75" s="110"/>
      <c r="F75" s="110"/>
      <c r="G75" s="110"/>
      <c r="H75" s="110"/>
      <c r="I75" s="110"/>
      <c r="J75" s="110"/>
    </row>
  </sheetData>
  <autoFilter ref="A5:W5"/>
  <printOptions horizontalCentered="1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Kódování a poznámky</vt:lpstr>
      <vt:lpstr>Výrobky</vt:lpstr>
      <vt:lpstr>Výrobky!Názvy_tisku</vt:lpstr>
      <vt:lpstr>'Kódování a poznámky'!Oblast_tisku</vt:lpstr>
      <vt:lpstr>ROZPISKA!Oblast_tisku</vt:lpstr>
      <vt:lpstr>Výrobky!Oblast_tisku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Zeman Petr</cp:lastModifiedBy>
  <cp:lastPrinted>2019-09-18T12:45:21Z</cp:lastPrinted>
  <dcterms:created xsi:type="dcterms:W3CDTF">2019-04-02T11:27:51Z</dcterms:created>
  <dcterms:modified xsi:type="dcterms:W3CDTF">2019-09-18T12:45:37Z</dcterms:modified>
</cp:coreProperties>
</file>