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TAB podlah\"/>
    </mc:Choice>
  </mc:AlternateContent>
  <bookViews>
    <workbookView xWindow="0" yWindow="0" windowWidth="28800" windowHeight="14820"/>
  </bookViews>
  <sheets>
    <sheet name="ROZPISKA" sheetId="18" r:id="rId1"/>
    <sheet name="Podlahy-skladba" sheetId="17" r:id="rId2"/>
    <sheet name="Podlahy_povrch" sheetId="21" r:id="rId3"/>
    <sheet name="objemové hmotnosti" sheetId="10" r:id="rId4"/>
  </sheets>
  <definedNames>
    <definedName name="_xlnm._FilterDatabase" localSheetId="2" hidden="1">Podlahy_povrch!$A$3:$G$63</definedName>
    <definedName name="_xlnm._FilterDatabase" localSheetId="1" hidden="1">'Podlahy-skladba'!$A$5:$G$98</definedName>
    <definedName name="_xlnm.Print_Titles" localSheetId="2">Podlahy_povrch!$1:$4</definedName>
    <definedName name="_xlnm.Print_Titles" localSheetId="1">'Podlahy-skladba'!$1:$4</definedName>
    <definedName name="_xlnm.Print_Area" localSheetId="2">Podlahy_povrch!$A$1:$F$66</definedName>
    <definedName name="_xlnm.Print_Area" localSheetId="1">'Podlahy-skladba'!$A$1:$F$125</definedName>
    <definedName name="_xlnm.Print_Area" localSheetId="0">ROZPISKA!$A$1:$V$58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5" i="17" l="1"/>
  <c r="D53" i="21" l="1"/>
  <c r="D41" i="21"/>
  <c r="D47" i="21"/>
  <c r="D35" i="21"/>
  <c r="D22" i="21"/>
  <c r="D16" i="21"/>
  <c r="D10" i="21"/>
  <c r="D114" i="17" l="1"/>
  <c r="D105" i="17" l="1"/>
  <c r="D96" i="17"/>
  <c r="D91" i="17"/>
  <c r="D85" i="17"/>
  <c r="D77" i="17"/>
  <c r="D69" i="17"/>
  <c r="D61" i="17"/>
  <c r="D53" i="17"/>
  <c r="D45" i="17"/>
  <c r="D37" i="17"/>
  <c r="D29" i="17"/>
  <c r="D21" i="17"/>
  <c r="D13" i="17"/>
  <c r="D63" i="21" l="1"/>
  <c r="D60" i="21"/>
  <c r="D57" i="21"/>
  <c r="D28" i="21"/>
</calcChain>
</file>

<file path=xl/sharedStrings.xml><?xml version="1.0" encoding="utf-8"?>
<sst xmlns="http://schemas.openxmlformats.org/spreadsheetml/2006/main" count="604" uniqueCount="216">
  <si>
    <t>nosná konstrukce</t>
  </si>
  <si>
    <t>Materiál</t>
  </si>
  <si>
    <t>Betonová mazanina</t>
  </si>
  <si>
    <t>objemová hmotnost (kg/m3)</t>
  </si>
  <si>
    <t>Keramická dlažba</t>
  </si>
  <si>
    <t>Kamenná dlažba</t>
  </si>
  <si>
    <t>penetrace</t>
  </si>
  <si>
    <t>-</t>
  </si>
  <si>
    <t>podkladní vrstva</t>
  </si>
  <si>
    <t>separační vrstva</t>
  </si>
  <si>
    <t>hydroizolace</t>
  </si>
  <si>
    <t>pojezdová vrstva</t>
  </si>
  <si>
    <t>pochozí vrstva</t>
  </si>
  <si>
    <t>lepidlo</t>
  </si>
  <si>
    <t>hydroizolační dvousložková stěrka</t>
  </si>
  <si>
    <t>vyrovnávací vrstva</t>
  </si>
  <si>
    <t>Polystyren beton</t>
  </si>
  <si>
    <t>Cewmflow CF 25</t>
  </si>
  <si>
    <t>celková tl. skladby</t>
  </si>
  <si>
    <t>železobetonová deska</t>
  </si>
  <si>
    <t>Kročejova izolace (pěnový polystyren)</t>
  </si>
  <si>
    <t>izolační vrstva</t>
  </si>
  <si>
    <t>Polyethylenová separační PE fólie</t>
  </si>
  <si>
    <t>roznášecí vrstva</t>
  </si>
  <si>
    <t>materiál vrstvy</t>
  </si>
  <si>
    <t>funkce vrstvy</t>
  </si>
  <si>
    <t>rozměr (mm)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</si>
  <si>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</si>
  <si>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</si>
  <si>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</si>
  <si>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</si>
  <si>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</si>
  <si>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</si>
  <si>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</si>
  <si>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</si>
  <si>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</si>
  <si>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</si>
  <si>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</si>
  <si>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</si>
  <si>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</si>
  <si>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</si>
  <si>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</si>
  <si>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</si>
  <si>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</si>
  <si>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</si>
  <si>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</si>
  <si>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 xml:space="preserve">  POPIS / DESCRIPTION</t>
  </si>
  <si>
    <t>DATUM / DATE</t>
  </si>
  <si>
    <t>GENERÁLNÍ PROJEKTANT / HEAD DESIGNER</t>
  </si>
  <si>
    <t>OBJEDNATEL / CLIENT</t>
  </si>
  <si>
    <t>BERANOVÝCH 65            P.O.BOX 4, 199 21 PRAHA 9 TEL.:+420 281 097 222        EMAIL: info@obermeyer.cz</t>
  </si>
  <si>
    <t>PROJEKTANT / DESIGNER</t>
  </si>
  <si>
    <t>VYPRACOVAL / DRAWN BY</t>
  </si>
  <si>
    <t>KONTROLOVAL / CHECKER</t>
  </si>
  <si>
    <t>Petr Zeman</t>
  </si>
  <si>
    <t>ZODP. PROJEKTANT / RESPONSIBLE</t>
  </si>
  <si>
    <t>SCHVÁLIL / APPROVER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</si>
  <si>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</si>
  <si>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</si>
  <si>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</si>
  <si>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</si>
  <si>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</si>
  <si>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 xml:space="preserve">  </t>
  </si>
  <si>
    <t>A4</t>
  </si>
  <si>
    <t>NÁZEV OBJEKTU SO/IO / OBJECT NAME</t>
  </si>
  <si>
    <t>NÁZEV PROFESNÍHO DÍLU / PROFESSION PART</t>
  </si>
  <si>
    <t>ARS - Architektonicko stavební řešení</t>
  </si>
  <si>
    <t>NÁZEV DOKUMENTU / DOCUMENT NAME</t>
  </si>
  <si>
    <t>NÁZEV SOUBORU / FILE NAME</t>
  </si>
  <si>
    <t>KOPIE / COPY</t>
  </si>
  <si>
    <t>STUPEŇ PD</t>
  </si>
  <si>
    <t>ČÁST</t>
  </si>
  <si>
    <t>SO/IO</t>
  </si>
  <si>
    <t xml:space="preserve">PROFESNÍ DÍL </t>
  </si>
  <si>
    <t>ČÍSLO DOKUMENTU</t>
  </si>
  <si>
    <t>REVIZE</t>
  </si>
  <si>
    <t>PROJECT STAGE</t>
  </si>
  <si>
    <t>PART</t>
  </si>
  <si>
    <t>OBJECT NAME</t>
  </si>
  <si>
    <t>PROF. PART</t>
  </si>
  <si>
    <t>DOCUMENT NUMBER</t>
  </si>
  <si>
    <t xml:space="preserve"> REVIZION</t>
  </si>
  <si>
    <t>Kraj Vysočina</t>
  </si>
  <si>
    <t>Žižkova 57/1882                               587 33 Jihlava</t>
  </si>
  <si>
    <t>gynekologicko-porodnického a neurologického oddělení</t>
  </si>
  <si>
    <t>Nemocnice Pelhřimov - Pavilon dětského,</t>
  </si>
  <si>
    <t>Tabulka podlah</t>
  </si>
  <si>
    <t>ČÍSLO PROJEKTU</t>
  </si>
  <si>
    <t>PROJECT NUMBER</t>
  </si>
  <si>
    <t>D</t>
  </si>
  <si>
    <t>Stěrka pojízdná</t>
  </si>
  <si>
    <t xml:space="preserve">Technická specifikace </t>
  </si>
  <si>
    <t>dvousložková směs z cementových pojiv, jemného kameniva a syntetických pryskyřic, vyztužená síťovinou ze skelných vláken; včetně systémových doplňků; hydroizolační stěrka musí být provedena v celé ploše podlahy a po celém obvodě místnosti musí být vytažena min. do výšky 300mm. U koupelen (sprchy, vany atd.) na celou výšku obkladu.</t>
  </si>
  <si>
    <r>
      <t xml:space="preserve">PD.202   </t>
    </r>
    <r>
      <rPr>
        <sz val="12"/>
        <rFont val="Arial"/>
        <family val="2"/>
        <charset val="238"/>
      </rPr>
      <t>podlahy Typ. patro
(Výtahová lobby; Vstupní prostory)</t>
    </r>
  </si>
  <si>
    <t>nášlapná vrstva</t>
  </si>
  <si>
    <t>samonivelační vyrovnávací stěrka</t>
  </si>
  <si>
    <t>použito na mezipodesty; samonivelační stěrka na cementové bázi, určená pro vysoce namáhané provozy. Odolnost v obrusu tř. AR 0,5 dle ČSN-EN 13 813 max. 0,04 mm podle STO 71 pevnost v tlaku min. 45 MPa po 28 dnech, v tahu za ohybu min. 11 MPa po 28 dnech. Betonový povrch vhodný pro aplikaci má mít pevnost v prostém tahu min. 1,5MPa (odtrhová zkouška); včetně přípravy podkladu, adhézního můstku a povrchové úpravy. Strojní řezání dilatačních celků.</t>
  </si>
  <si>
    <t>penetrace pro daný typ stěrky</t>
  </si>
  <si>
    <t xml:space="preserve">stěrka, vodě a vlhkosti odolná </t>
  </si>
  <si>
    <t>podklad systémová epoxidová stěrka tl. 1 mm  + dvojitý podlahový epoxidový nátěr (omyvatelná podlaha, chemicky, vodě a vlhkosti odolná, nepropustná, pro zátěž pojezdem čistících vozů, strojů a ručních vozíků,  nesmekavá, součinitel smykového tření μ≥0,6, stěrka s atestem na šíření plamene viz PBŘ; použítí ucelených nátěrových systémů včetně přípravy podkladu; vytáhnout sokl min. 100 mm nad podlahu, Sd,H2O&lt;5m</t>
  </si>
  <si>
    <t>Polyethylenová separační PE fólie, přelepené spoje páskou</t>
  </si>
  <si>
    <t>vibrovaný beton s plastifikátorem, konstrukčně vyztužený sítí, strojně hlazený (dilatovat cca po 6 x 6 m)</t>
  </si>
  <si>
    <t>rovinnost povrchu 2mm/2m; beton C25/30 X0, dmax-22mm, 2x síť KARI 100/6x100/6 při spodním a horním líci
Třída dle ČSN EN 13813 - CT-C30-F6
min.tahová pevnost 1,5MPa</t>
  </si>
  <si>
    <t>ochranná vrstva</t>
  </si>
  <si>
    <t xml:space="preserve">geotextílie </t>
  </si>
  <si>
    <t>geotextílie o gramáži min. 400g / m2</t>
  </si>
  <si>
    <t>1x asfaltový modifikovaný samolepící pás s nenasákavou vložkou.</t>
  </si>
  <si>
    <t>pojistná hydroizolační vrstva</t>
  </si>
  <si>
    <t>Izolace bude vytažena na stěny do výše 50-100mm nad úroveň podlahy pod omítku a přetažena pletivem.</t>
  </si>
  <si>
    <t xml:space="preserve">akustická a kročejová izolace do těžkých plovoucích podlah tvořená skelnou plstí </t>
  </si>
  <si>
    <t>objemová hmotnost 100kg/m3, zatížení min. 5kN/m2, dynamická tuhost 16MN/m3</t>
  </si>
  <si>
    <r>
      <t xml:space="preserve">PD.302   </t>
    </r>
    <r>
      <rPr>
        <sz val="12"/>
        <rFont val="Arial"/>
        <family val="2"/>
        <charset val="238"/>
      </rPr>
      <t>podlahy Typ. patro (místnosti s mokrým provozem)</t>
    </r>
  </si>
  <si>
    <t>penetrace pro daný typ lepidla</t>
  </si>
  <si>
    <t>uzavírací vrstva</t>
  </si>
  <si>
    <t>stěrka olejům odolná</t>
  </si>
  <si>
    <t>systémová epoxidová stěrka olejům odolná, nepropustná, s atestem na šíření plamene viz PBŘ; použítí ucelených nátěrových systémů včetně přípravy podkladu; vytáhnout sokl min. 100 mm nad podlahu</t>
  </si>
  <si>
    <t>DPS</t>
  </si>
  <si>
    <t>009</t>
  </si>
  <si>
    <t>2009</t>
  </si>
  <si>
    <t>SO 009 PAVILON č. 09 DGPN</t>
  </si>
  <si>
    <t>±0,000= 503,860 m n.m.</t>
  </si>
  <si>
    <t>Dokumentace pro provádění stavby</t>
  </si>
  <si>
    <t>lepidlo doporučené dodavatelem; garance nevznikání výkvětů</t>
  </si>
  <si>
    <t xml:space="preserve">flexibilní dvousložkové lepidlo </t>
  </si>
  <si>
    <r>
      <t xml:space="preserve">PP.S01     </t>
    </r>
    <r>
      <rPr>
        <sz val="12"/>
        <rFont val="Arial"/>
        <family val="2"/>
        <charset val="238"/>
      </rPr>
      <t>5NP;    Strojovna, TZ, sklad, WC;  1NP TZ, Rozvodna NN</t>
    </r>
  </si>
  <si>
    <r>
      <t xml:space="preserve">PP.S02
</t>
    </r>
    <r>
      <rPr>
        <sz val="12"/>
        <rFont val="Arial"/>
        <family val="2"/>
        <charset val="238"/>
      </rPr>
      <t>1.PP        Garáž</t>
    </r>
  </si>
  <si>
    <t>lepidlo doporučené dodavatelem - systém pro překlenutí větších dilatačních celků; garance nevznikání výkvětů.</t>
  </si>
  <si>
    <t>Ing. Josef Kříž</t>
  </si>
  <si>
    <t>Ing. Martin Chromjak</t>
  </si>
  <si>
    <t>Ing. Jiří Houda</t>
  </si>
  <si>
    <t>nášlapná vrstva dle charakteru místnosti, provozu a tabulky nášlapných vrstev</t>
  </si>
  <si>
    <r>
      <t xml:space="preserve">PP.S03
</t>
    </r>
    <r>
      <rPr>
        <sz val="12"/>
        <rFont val="Arial"/>
        <family val="2"/>
        <charset val="238"/>
      </rPr>
      <t>1PP      dojezdy výtahů, šachty, sklady, technické místnosti</t>
    </r>
  </si>
  <si>
    <r>
      <t xml:space="preserve">PD.300  </t>
    </r>
    <r>
      <rPr>
        <sz val="12"/>
        <rFont val="Arial"/>
        <family val="2"/>
        <charset val="238"/>
      </rPr>
      <t>koupelny pokojů</t>
    </r>
  </si>
  <si>
    <r>
      <t xml:space="preserve">PD.301   </t>
    </r>
    <r>
      <rPr>
        <sz val="12"/>
        <rFont val="Arial"/>
        <family val="2"/>
        <charset val="238"/>
      </rPr>
      <t>podlahy Typ. patro (Chodby; pokoje; provozní místnosti; vyšetřovny; operační sály; rozvodny)</t>
    </r>
  </si>
  <si>
    <r>
      <t xml:space="preserve">PD.203   </t>
    </r>
    <r>
      <rPr>
        <sz val="12"/>
        <rFont val="Arial"/>
        <family val="2"/>
        <charset val="238"/>
      </rPr>
      <t>podlahy 1.NP
(Výtahová lobby; vstupní prostory, schodišťová hl. podesta)</t>
    </r>
  </si>
  <si>
    <r>
      <t xml:space="preserve">PD.201   </t>
    </r>
    <r>
      <rPr>
        <sz val="12"/>
        <rFont val="Arial"/>
        <family val="2"/>
        <charset val="238"/>
      </rPr>
      <t>podlahy 5.NP (Strojovna VZT)</t>
    </r>
  </si>
  <si>
    <r>
      <t xml:space="preserve">PD.303   </t>
    </r>
    <r>
      <rPr>
        <sz val="12"/>
        <rFont val="Arial"/>
        <family val="2"/>
        <charset val="238"/>
      </rPr>
      <t>podlahy 1NP (Chodby, pokoje; provozní místnosti, vyšetřovny, operační sály)</t>
    </r>
  </si>
  <si>
    <r>
      <t xml:space="preserve">PD.304   </t>
    </r>
    <r>
      <rPr>
        <sz val="12"/>
        <rFont val="Arial"/>
        <family val="2"/>
        <charset val="238"/>
      </rPr>
      <t>podlahy 1.NP (místnosti s mokrým provozem)</t>
    </r>
  </si>
  <si>
    <t>72 - 100</t>
  </si>
  <si>
    <r>
      <t xml:space="preserve">PD.306   </t>
    </r>
    <r>
      <rPr>
        <sz val="12"/>
        <rFont val="Arial"/>
        <family val="2"/>
        <charset val="238"/>
      </rPr>
      <t>podlahy Typ. patra (Technické místnosti)</t>
    </r>
  </si>
  <si>
    <r>
      <t xml:space="preserve">PD.307   </t>
    </r>
    <r>
      <rPr>
        <sz val="12"/>
        <rFont val="Arial"/>
        <family val="2"/>
        <charset val="238"/>
      </rPr>
      <t>podlahy 1.NP (Technické místnosti)</t>
    </r>
  </si>
  <si>
    <r>
      <t xml:space="preserve">PD.308   </t>
    </r>
    <r>
      <rPr>
        <sz val="12"/>
        <rFont val="Arial"/>
        <family val="2"/>
        <charset val="238"/>
      </rPr>
      <t>podlahy 1.PP (Rozvodny)</t>
    </r>
  </si>
  <si>
    <r>
      <t xml:space="preserve">PD.310   </t>
    </r>
    <r>
      <rPr>
        <sz val="12"/>
        <rFont val="Arial"/>
        <family val="2"/>
        <charset val="238"/>
      </rPr>
      <t>podlahy 5.NP (Výtah. lobby)</t>
    </r>
  </si>
  <si>
    <r>
      <t xml:space="preserve">PD.309   </t>
    </r>
    <r>
      <rPr>
        <sz val="12"/>
        <rFont val="Arial"/>
        <family val="2"/>
        <charset val="238"/>
      </rPr>
      <t>podlahy 1.PP (Technické místnosti)</t>
    </r>
  </si>
  <si>
    <r>
      <t xml:space="preserve">PD.311 </t>
    </r>
    <r>
      <rPr>
        <sz val="12"/>
        <rFont val="Arial"/>
        <family val="2"/>
        <charset val="238"/>
      </rPr>
      <t xml:space="preserve"> podlahy 5.NP (Technické místnosti)</t>
    </r>
  </si>
  <si>
    <t>08 / 2019</t>
  </si>
  <si>
    <t>SO 009</t>
  </si>
  <si>
    <t>Poznámka</t>
  </si>
  <si>
    <t>vyrovnávací samonivel cem stěrka 1-3mm</t>
  </si>
  <si>
    <t>pozor na EV</t>
  </si>
  <si>
    <t>PE fólie tl. 1mm, volně položena na stropní konstrukci s přesahy min. 100mm</t>
  </si>
  <si>
    <t>odpadové hosp</t>
  </si>
  <si>
    <t>lepidlo doporučené dodavatelem pro antistatické, vodivé podl.krytiny; garance nevznikání výkvětů</t>
  </si>
  <si>
    <t>příprava podkladu</t>
  </si>
  <si>
    <t>výrobek doporučená výrobcem povlakové krytiny, jako systém</t>
  </si>
  <si>
    <t>Vysoceodolné zátěžové homogení PVC tl. min2 mm, otěr dle EN 660.2 ≤ 2.0 mm3, skupina T, třída zátěže 34/43</t>
  </si>
  <si>
    <t>Zátěžové, elektrostaticky vodivé homogenní PVC tl. 2mm, R &lt; 108Ω</t>
  </si>
  <si>
    <t>Zátěžové, elektrostaticky vodivé (uzemněné) homogenní PVC tl. 2mm, 104Ω &lt; R &lt; 106Ω</t>
  </si>
  <si>
    <t xml:space="preserve"> Pokládku musí provádět dodavatel doporučený / certifikovaný výrobcem povlakové krytiny s detailní znalostí všech realizačních postupů! Výběr výrobku podléhá vzorkování viz. Knihamateriálových standardů.</t>
  </si>
  <si>
    <t>Vysoce odolná homogenní vinylová podlahová krytina o tloušťce min. 2 mm v rolích, s úpravou Evercare nevyžadující aplikaci ochranných emulzí. Váha 2850 g/m2, hodnota otěru dle EN 660.2 ≤ 2.0 mm3, skupina T, třída zátěže 34/43,
kluznost pro veřejné prostory DS, reakce na oheň max. Bfl-s1. TVOC po 28 dnech &lt; 10μg/ m3 dle ISO 16000-6. Design v rámci celé tloušťky. Bez obsahu těžkých kovů a ftalátů spadajících do skupiny CMR (karcinogeny, mutageny, reprotoxika dle REACH).Součástí 100mm sokl s fabionem, včetně systémových lišt viz. tabulka ostatních výrobků.</t>
  </si>
  <si>
    <t>Homogení, vysoce odolné PVC s nopy do vlhkých prostor, tl. 3mm</t>
  </si>
  <si>
    <t>odolná homogenní vinylová podlahová krytina o tloušťce min. 2 mm</t>
  </si>
  <si>
    <t xml:space="preserve">Vinylová povlaková krytina s nopy určená pro sprchy a sociální zařízení, obshahující granulát z
čistého transparentního vinylu bez plniv, kompatibilní s víceúčelovou homogenní krytinou bez nopů. Celková
tloušťka 2,4mm, skluznost za mokra dle ČSN 72 5191, DIN 51097 (test na bosou nohu) skupina B. Reakce na
oheň Bfl-s1. TVOC po 28 dnech &lt; 100μg/ m3 dle ISO 16000-6. Bez obsahu těžkých kovů a ftalátů spadajících do
skupiny CMR (karcinogeny, mutageny, reprotoxika dle REACH). Součástí sokl s 100mm fabionem včetně systémových lišt viz. tabulka ostatních výrobků.
</t>
  </si>
  <si>
    <t xml:space="preserve">Elektrostaticky vodivá homogenní PVC podlahová krytina v rolích, pro prostory s vysokým provozem citlivým na elektrostatické výboje, odolná proti chemikáliím. Hodnota elektrického odporu  &lt; 1.10 8 Ω. Vysoké vodivosti je dosaženo díky obsahu uhlíkových částic v celé tloušťce vinylu a použití podložky z čistého uhlíku.
Celková tloušťka 2mm, třída zátěže 34/43, kluznost pro veřejné prostory DS, třída reakce na oheň Bfl-s1. Hodnota oděru dle EN 660.2 ≤ 4.0 mm3, třída P, váha 3060g/m2. TVOC po 28 dnech μg/m3 dle ISO 16000-6. Bez obsahu těžkých kovů a ftalátů spadajících do skupiny CMR (karcinogeny, mutageny,reprotoxika dle REACH). Součástí 100mm sokl s fabionem včetně systémových lišt viz. tabulka ostatních výrobků.
</t>
  </si>
  <si>
    <t>Pokládku musí provádět dodavatel proškolený,  s detailní znalostí všech realizačních postupů doporučených výrobcem a mít zkušenosti s pokládkou tooto druhu dlažby! Výběr výrobku podléhá vzorkování viz. Knihamateriálových standardů.</t>
  </si>
  <si>
    <t xml:space="preserve">Vysoce odolná homogenní vinylová podlahová krytina o tloušťce min.2 mm v rolích, s povrchovou úpravou Evercare nevyžadující aplikaci ochranných emulzí. Váha 2850 g/m2, hodnota otěru dle EN 660.2 ≤ 2.0 mm3, skupina T, třída zátěže 34/43, kluznost pro veřejné prostory DS, reakce na oheň max. Bfl-s1.Vynikající odolnost vůči oděru a poškrábání, dobré akustické vlastnosti: (8 dB), odolnost proti vrypu (0,02mm), mřížka ze skleněných vláken, dlouhodobá stálost vzhledu: design v rámci celé tloušťky nášlapné vrstvy. 
TVOC po 28 dnech &lt; 10μg/ m3 dle ISO 16000-6.Bez obsahu těžkých kovů a ftalátů spadajících do skupiny CMR (karcinogeny, mutageny, reprotoxika dle REACH). Součástí sokl s fabionem včetně systémových lišt viz. tabulka ostatních výrobků.
</t>
  </si>
  <si>
    <t>velkoformátová, rektifikovaná keramická dlažba 3000x1000x6mm, R9</t>
  </si>
  <si>
    <t>velkoformátová, rektifikovaná keramická dlažba 2000x1000x6mm, R9</t>
  </si>
  <si>
    <t>velkoformátová, rektifikovaná keramická dlažba 3000x1000x6mm, R10</t>
  </si>
  <si>
    <r>
      <t xml:space="preserve">Velkoformátová keramická dlažba 3000x1000x6mm, rektifikovaná. Dlažba vhodná do prostor s vysokým provozním zatížením, vč. přípravy podkladu (broušení, vyspravení), úpravy dilatačních spár a penetrace, třída reakce na oheň Afl, třída odolnost PEI 4, odolnost proti obrusu, chemická odolnost min. B,   protiskluzná R10, souč. smyk. tření µ ≥ 0,6, třída zátěže 2, dodávka je včetně ukončovacích a dilatačních lišt, lepícího tmelu, spárovací hmoty chem.odolné, silikonového tmelu - dilatace  u stěny, barevnost a spárořez viz projekt interieru.
Pružná spárovací hmota barva shodná s barvou dlažby, běžné spáry - pokládka formou nulových spár,   dilatace max. 6,0x6,0 m (přizpůsobeno dilatacím cementového potěru),  dilatační spára - vyplnění PU tmelem,  max. 4mm,   dlažba plnoplošně nalepena; včetně řezaného soklu výšky 100mm jehož součástí je ukončovací nerezový profil.
</t>
    </r>
    <r>
      <rPr>
        <sz val="11"/>
        <color rgb="FFFF0000"/>
        <rFont val="Arial"/>
        <family val="2"/>
        <charset val="238"/>
      </rPr>
      <t/>
    </r>
  </si>
  <si>
    <t xml:space="preserve">Velkoformátová keramická dlažba 3000x1000x6mm, rektifikovaná. Dlažba vhodná do prostor s vysokým provozním zatížením, vč. přípravy podkladu (broušení, vyspravení), třída reakce na oheň Afl, třída odolnost PEI 4, odolnost proti obrusu, chemická odolnost min. B, protiskluzná R9, souč. smyk. tření µ ≥ 0,6, třída zátěže 2, dodávka je včetně ukončovacích lišt, dilatačních lišt, lepícího tmelu, spárovací hmoty chem.odolné, silikonového tmelu - dilatace  u stěny, barevnost a spárořez viz. projekt interieru. Pružná spárovací hmota barva shodná s barvou dlažby,  běžné spáry - pokládka formou nulových spár,   dilatace max. 6,0x6,0 m (přizpůsobeno dilatacím cementového potěru),  dilatační spára - vyplnění PU tmelem,  max. 4mm,   dlažba plnoplošně nalepena;včetně řezaného soklu výšky 100mm jehož součástí je ukončovací nerezový profil.
</t>
  </si>
  <si>
    <t xml:space="preserve">Velkoformátová keramická dlažba 2000x1000x6mm, rektifikovaná, řezaná na míru stupňů. Dlažba vhodná do prostor s vysokým provozním zatížením, vč. přípravy podkladu (broušení, vyspravení), třída reakce na oheň Afl, třída odolnost PEI 4, odolnost proti obrusu, chemická odolnost min. B, protiskluzná R9, souč. smyk. tření µ ≥ 0,6, třída zátěže 2, dodávka je včetně ukončovacích lišt, dilatačních lišt, lepícího tmelu, spárovací hmoty chem.odolné, silikonového tmelu - dilatace  u stěny, barevnost a spárořez viz. projekt interieru. Na schodišťových ramenech včetně lepení podstupnice.  Včetně ochraných nerez  lišt hran stupňů. Pružná spárovací hmota barva shodná s barvou dlažby,  běžné spáry - pokládka formou nulových spár,   dilatace max. 6,0x6,0 m (přizpůsobeno dilatacím cementového potěru),  dilatační spára - vyplnění PU tmelem,  max. 4mm,   dlažba plnoplošně nalepena; včetně řezaného soklu výšky 100mm jehož součástí je ukončovací nerezový profil.
</t>
  </si>
  <si>
    <t>penetrace doporučená výrobce dlažby pro zvolený typ lepidla, jako systém</t>
  </si>
  <si>
    <t xml:space="preserve">
Elektrostaticky vodivá homogenní PVC podlahová krytina v rolích, pro nemocniční prostory s vysokým provozem citlivým na elektrostatické výboje odolná proti chemikáliím. Hodnota elektrického odporu v rozmezí 104 až 106Ω. Vysoké vodivosti je dosaženo díky obsahu uhlíkových částic v celé tloušťce vinylu a použití podložky z čistého uhlíku. rozích provedé vývody pro uzemnění.
Celková tloušťka min. 2mm, třída zátěže 34/43, kluznost pro veřejné prostory DS, třída reakce na oheň Bfl-s1. Hodnota oděru dle EN 660.2 ≤ 4.0 mm3, třída P, váha 3060g/m2. TVOC po 28 dnech μg/m3 dle ISO 16000-6. Bez obsahu těžkých kovů a ftalátů spadajících do skupiny CMR (karcinogeny, mutageny,reprotoxika dle REACH). Součástí sokl s fabionem včetně systémových lišt viz. tabulka ostatních výrobků.
</t>
  </si>
  <si>
    <t>Cementový litý potěr, ozn. CT-C25-F5</t>
  </si>
  <si>
    <t>obj. hm. 2100-2200 kg/m3, dle ČSN EN 13813, včetně oddělení od konstrukcí, řešení dilatačních a smršťovacích spar, spárových profilů, ev.včetně vyztužení v případě snížené tloušťky; po obvodě skladby dilatační pásek (extrudovaný polyetylen s uzavřenou buněčnou strukturouminerálních vláken tl.min 10mm);</t>
  </si>
  <si>
    <t xml:space="preserve">Cementový litý potěr, ozn. CT-C25-F5, ve spádu 1% </t>
  </si>
  <si>
    <t>Tepelná izolace - expandovaný podlahový polystyrén šedý EPS 150, ʎd=0,031 w/m.k</t>
  </si>
  <si>
    <t>Tepelná izolace - expandovaný podlahový polystyrén EPS 150S, ʎd=0,037 w/m.k</t>
  </si>
  <si>
    <t>Tepelná izolace - expandovaný podlahový polystyrén EPS 150s, ʎd=0,037 w/m.k</t>
  </si>
  <si>
    <t>Tepelná izolace - expandovaný podlahový šedý polystyrén EPS 150, ʎd=0,031 w/m.k</t>
  </si>
  <si>
    <r>
      <t>PP.KD01</t>
    </r>
    <r>
      <rPr>
        <sz val="12"/>
        <rFont val="Arial"/>
        <family val="2"/>
        <charset val="238"/>
      </rPr>
      <t xml:space="preserve">
Vstupní prostory</t>
    </r>
  </si>
  <si>
    <r>
      <t xml:space="preserve">PP.KD02   </t>
    </r>
    <r>
      <rPr>
        <sz val="12"/>
        <rFont val="Arial"/>
        <family val="2"/>
        <charset val="238"/>
      </rPr>
      <t xml:space="preserve"> 
Výtahové haly,
Schodišťové podesty,  mezipodesty</t>
    </r>
  </si>
  <si>
    <r>
      <t>PP.KD03</t>
    </r>
    <r>
      <rPr>
        <sz val="12"/>
        <rFont val="Arial"/>
        <family val="2"/>
        <charset val="238"/>
      </rPr>
      <t xml:space="preserve">
Schodišťové stupně</t>
    </r>
  </si>
  <si>
    <r>
      <t xml:space="preserve">PP.P01       </t>
    </r>
    <r>
      <rPr>
        <sz val="12"/>
        <rFont val="Arial"/>
        <family val="2"/>
        <charset val="238"/>
      </rPr>
      <t xml:space="preserve"> pokoje; provozní místnosti</t>
    </r>
  </si>
  <si>
    <r>
      <t xml:space="preserve">PP.P02  </t>
    </r>
    <r>
      <rPr>
        <sz val="12"/>
        <rFont val="Arial"/>
        <family val="2"/>
        <charset val="238"/>
      </rPr>
      <t>místnosti s mokrým provozem a rizikem mokré podlahy</t>
    </r>
  </si>
  <si>
    <r>
      <t xml:space="preserve">PP.A01  </t>
    </r>
    <r>
      <rPr>
        <sz val="12"/>
        <rFont val="Arial"/>
        <family val="2"/>
        <charset val="238"/>
      </rPr>
      <t xml:space="preserve">spec.vyšetřovna EMG,
rozvodna SLB, </t>
    </r>
  </si>
  <si>
    <r>
      <t xml:space="preserve">PP.P03  </t>
    </r>
    <r>
      <rPr>
        <sz val="12"/>
        <rFont val="Arial"/>
        <family val="2"/>
        <charset val="238"/>
      </rPr>
      <t>Chodby, čekárny</t>
    </r>
  </si>
  <si>
    <r>
      <t xml:space="preserve">PP.E01      </t>
    </r>
    <r>
      <rPr>
        <sz val="12"/>
        <rFont val="Arial"/>
        <family val="2"/>
        <charset val="238"/>
      </rPr>
      <t>umístění dle požadavku A projektu ZDR</t>
    </r>
  </si>
  <si>
    <t>Epoxidová (případně kombinovaná) stěrka s protiskluzovou úpravou, odolnost proti solím, olejům a ropným látkám, hydroizolační funkce, paropropustná - SD H2O &lt;4m, na stěrku budou aplikovány dodatečné barevné plochy a vodorovné dopravní značení, součinitel smykového tření μ ≥0,5, s certifikátem na šíření plamene is = 0 mm; překlenující trhliny do 0,35mm; 
Příprava podkladu: odstranění málo uvolněných částic, cementového povlaku, nečistot, prachu apod. - Brokování, nebo broušení, vysátí, povrchová přilnavost min. 1,5 MPa, vlhkost betonu max. 4%, penetrace + izolační vrstva + pečetící vrstva; Stěrka bude provedena včetně soklu výšky 150mm a vyrovnání cca 20mm u vstupů do Lobbis v napojení na čistící zóny ("Neznatelné" vyspádování délky cca 2m) Výběr výrobku podléhá vzorkování viz. Knihamateriálových standardů.</t>
  </si>
  <si>
    <t>Poznámky :</t>
  </si>
  <si>
    <t>01</t>
  </si>
  <si>
    <t>ZAPRACOVÁNÍ PŘIPOMÍNEK EP</t>
  </si>
  <si>
    <t>No.R.</t>
  </si>
  <si>
    <t>revize dokumentu:</t>
  </si>
  <si>
    <t>aktuální stav ke dni:</t>
  </si>
  <si>
    <t>10/ 2019</t>
  </si>
  <si>
    <t>stavební objekt:</t>
  </si>
  <si>
    <t>dokument:</t>
  </si>
  <si>
    <t>TABULKA PODLAH - hrubé podlahy</t>
  </si>
  <si>
    <t>TABULKA PODLAH - čisté podlahy (nášlap)</t>
  </si>
  <si>
    <t>popis  skladby  (směrem od shora)</t>
  </si>
  <si>
    <t>označení a
umístění</t>
  </si>
  <si>
    <r>
      <t xml:space="preserve">PD.312 </t>
    </r>
    <r>
      <rPr>
        <sz val="12"/>
        <rFont val="Arial"/>
        <family val="2"/>
        <charset val="238"/>
      </rPr>
      <t xml:space="preserve"> podlaha 1.PP (antivibrační základ)</t>
    </r>
  </si>
  <si>
    <t>nášlapná vrstva PP.S01</t>
  </si>
  <si>
    <t>vibrovaný beton s plastifikátorem, konstrukčně vyztužený sítí, strojně hlazený</t>
  </si>
  <si>
    <t>hydroizolační vrstva</t>
  </si>
  <si>
    <t>Asfaltový SBS modifikovaný pás</t>
  </si>
  <si>
    <t>penetrační vrstva</t>
  </si>
  <si>
    <t>penetračný nátěr</t>
  </si>
  <si>
    <t>Asfaltový</t>
  </si>
  <si>
    <t>Asfaltový SBS modifikovaný pás vyztužený polyesterovou rohoží 180g/m2, plnoplošně natavený, svařovaný ve spojích v šířce min.100mm</t>
  </si>
  <si>
    <t>akustická izolace</t>
  </si>
  <si>
    <t>stálé statické tlakové zatížení do 0,011 N/mm2, stlačení max. 4mm</t>
  </si>
  <si>
    <t>akustická antivibrační izolace - Míchaný buňkový PUR Elastomer - SR11</t>
  </si>
  <si>
    <t>provedení a napojení na stěny dle TP.  Užitné zatížení až 4 kN/m2 při stlačení vrstvy max. 3 mm u desek do tl. 40 mm; dynamická tuhost 15MN/m3 nebo nižší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</si>
</sst>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name val="Arial"/>
      <family val="2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2">
    <xf numFmtId="0" fontId="0" fillId="0" borderId="7">
      <alignment wrapText="1"/>
    </xf>
    <xf numFmtId="0" fontId="1" fillId="2" borderId="0">
      <alignment vertical="center"/>
    </xf>
    <xf numFmtId="0" fontId="2" fillId="3" borderId="2">
      <alignment horizontal="center" vertical="center" wrapText="1"/>
    </xf>
    <xf numFmtId="0" fontId="3" fillId="0" borderId="0"/>
    <xf numFmtId="0" fontId="5" fillId="0" borderId="0"/>
    <xf numFmtId="0" fontId="5" fillId="0" borderId="0"/>
    <xf numFmtId="0" fontId="15" fillId="0" borderId="0">
      <alignment horizontal="left" vertical="center"/>
    </xf>
    <xf numFmtId="0" fontId="17" fillId="0" borderId="0">
      <alignment horizontal="left" vertical="center"/>
    </xf>
    <xf numFmtId="0" fontId="20" fillId="0" borderId="0">
      <alignment horizontal="center" vertical="center"/>
    </xf>
    <xf numFmtId="0" fontId="2" fillId="0" borderId="0">
      <alignment horizontal="left" vertical="center"/>
    </xf>
    <xf numFmtId="0" fontId="15" fillId="0" borderId="0">
      <alignment horizontal="center" vertical="center"/>
    </xf>
    <xf numFmtId="0" fontId="1" fillId="2" borderId="0">
      <alignment vertical="center"/>
    </xf>
  </cellStyleXfs>
  <cellXfs count="248">
    <xf numFmtId="0" fontId="0" fillId="0" borderId="7" xfId="0">
      <alignment wrapText="1"/>
    </xf>
    <xf numFmtId="0" fontId="0" fillId="0" borderId="7" xfId="0" applyAlignment="1">
      <alignment horizontal="center" vertical="center" wrapText="1"/>
    </xf>
    <xf numFmtId="0" fontId="0" fillId="0" borderId="7" xfId="0" applyAlignment="1">
      <alignment horizontal="left" vertical="top" wrapText="1"/>
    </xf>
    <xf numFmtId="0" fontId="0" fillId="0" borderId="7" xfId="0" applyFont="1" applyAlignment="1">
      <alignment horizontal="left" vertical="top" wrapText="1"/>
    </xf>
    <xf numFmtId="0" fontId="0" fillId="0" borderId="7" xfId="0" applyFont="1" applyAlignment="1">
      <alignment horizontal="center" vertical="center" wrapText="1"/>
    </xf>
    <xf numFmtId="0" fontId="4" fillId="0" borderId="0" xfId="4" applyFont="1"/>
    <xf numFmtId="0" fontId="4" fillId="0" borderId="0" xfId="4" applyFont="1" applyFill="1"/>
    <xf numFmtId="0" fontId="4" fillId="0" borderId="0" xfId="4" applyFont="1" applyAlignment="1">
      <alignment horizontal="center"/>
    </xf>
    <xf numFmtId="0" fontId="4" fillId="0" borderId="0" xfId="4" applyFont="1" applyBorder="1"/>
    <xf numFmtId="0" fontId="4" fillId="0" borderId="0" xfId="4" applyFont="1" applyFill="1" applyBorder="1"/>
    <xf numFmtId="0" fontId="4" fillId="0" borderId="18" xfId="4" applyFont="1" applyFill="1" applyBorder="1" applyAlignment="1">
      <alignment horizontal="center" vertical="center" wrapText="1"/>
    </xf>
    <xf numFmtId="0" fontId="6" fillId="5" borderId="21" xfId="4" applyFont="1" applyFill="1" applyBorder="1" applyAlignment="1">
      <alignment horizontal="left" vertical="center" indent="1"/>
    </xf>
    <xf numFmtId="0" fontId="8" fillId="5" borderId="13" xfId="4" applyFont="1" applyFill="1" applyBorder="1" applyAlignment="1">
      <alignment horizontal="left" vertical="center" wrapText="1" indent="1"/>
    </xf>
    <xf numFmtId="0" fontId="6" fillId="5" borderId="13" xfId="4" applyFont="1" applyFill="1" applyBorder="1" applyAlignment="1">
      <alignment horizontal="right" vertical="center" indent="1"/>
    </xf>
    <xf numFmtId="0" fontId="9" fillId="5" borderId="13" xfId="3" applyFont="1" applyFill="1" applyBorder="1" applyAlignment="1">
      <alignment horizontal="left" vertical="center" wrapText="1" indent="1"/>
    </xf>
    <xf numFmtId="0" fontId="6" fillId="5" borderId="13" xfId="3" applyFont="1" applyFill="1" applyBorder="1" applyAlignment="1">
      <alignment horizontal="left" vertical="center" wrapText="1" indent="1"/>
    </xf>
    <xf numFmtId="0" fontId="6" fillId="0" borderId="15" xfId="4" applyFont="1" applyFill="1" applyBorder="1" applyAlignment="1">
      <alignment horizontal="left" vertical="center" indent="1"/>
    </xf>
    <xf numFmtId="0" fontId="6" fillId="0" borderId="7" xfId="4" applyFont="1" applyFill="1" applyBorder="1" applyAlignment="1">
      <alignment horizontal="left" vertical="center" wrapText="1" indent="1"/>
    </xf>
    <xf numFmtId="0" fontId="6" fillId="0" borderId="7" xfId="3" applyFont="1" applyFill="1" applyBorder="1" applyAlignment="1">
      <alignment horizontal="right" vertical="center" indent="1"/>
    </xf>
    <xf numFmtId="0" fontId="6" fillId="0" borderId="7" xfId="3" applyFont="1" applyFill="1" applyBorder="1" applyAlignment="1">
      <alignment horizontal="left" vertical="center" wrapText="1" indent="1"/>
    </xf>
    <xf numFmtId="0" fontId="6" fillId="0" borderId="14" xfId="4" applyFont="1" applyFill="1" applyBorder="1" applyAlignment="1">
      <alignment horizontal="left" vertical="center" indent="1"/>
    </xf>
    <xf numFmtId="0" fontId="6" fillId="0" borderId="8" xfId="3" applyFont="1" applyFill="1" applyBorder="1" applyAlignment="1">
      <alignment horizontal="left" vertical="center" wrapText="1" indent="1"/>
    </xf>
    <xf numFmtId="0" fontId="6" fillId="0" borderId="7" xfId="4" applyFont="1" applyFill="1" applyBorder="1" applyAlignment="1">
      <alignment horizontal="right" vertical="center" indent="1"/>
    </xf>
    <xf numFmtId="0" fontId="6" fillId="0" borderId="23" xfId="4" applyFont="1" applyFill="1" applyBorder="1" applyAlignment="1">
      <alignment horizontal="left" vertical="center" wrapText="1" indent="1"/>
    </xf>
    <xf numFmtId="0" fontId="6" fillId="0" borderId="24" xfId="4" applyFont="1" applyFill="1" applyBorder="1" applyAlignment="1">
      <alignment horizontal="left" vertical="center" wrapText="1" indent="1"/>
    </xf>
    <xf numFmtId="0" fontId="6" fillId="0" borderId="24" xfId="4" applyFont="1" applyFill="1" applyBorder="1" applyAlignment="1">
      <alignment horizontal="right" vertical="center" indent="1"/>
    </xf>
    <xf numFmtId="0" fontId="6" fillId="0" borderId="24" xfId="3" applyFont="1" applyFill="1" applyBorder="1" applyAlignment="1">
      <alignment horizontal="left" vertical="center" wrapText="1" indent="1"/>
    </xf>
    <xf numFmtId="0" fontId="6" fillId="6" borderId="20" xfId="4" applyFont="1" applyFill="1" applyBorder="1" applyAlignment="1">
      <alignment horizontal="left" indent="1"/>
    </xf>
    <xf numFmtId="0" fontId="6" fillId="6" borderId="18" xfId="4" applyFont="1" applyFill="1" applyBorder="1" applyAlignment="1">
      <alignment horizontal="left" vertical="center" indent="1"/>
    </xf>
    <xf numFmtId="0" fontId="7" fillId="6" borderId="18" xfId="4" applyFont="1" applyFill="1" applyBorder="1" applyAlignment="1">
      <alignment horizontal="right" vertical="center" indent="1"/>
    </xf>
    <xf numFmtId="0" fontId="7" fillId="6" borderId="18" xfId="3" applyFont="1" applyFill="1" applyBorder="1" applyAlignment="1">
      <alignment horizontal="right" vertical="center" wrapText="1" indent="1"/>
    </xf>
    <xf numFmtId="0" fontId="7" fillId="6" borderId="18" xfId="3" applyFont="1" applyFill="1" applyBorder="1" applyAlignment="1">
      <alignment horizontal="left" vertical="center" wrapText="1" indent="1"/>
    </xf>
    <xf numFmtId="0" fontId="4" fillId="7" borderId="19" xfId="4" applyFont="1" applyFill="1" applyBorder="1" applyAlignment="1">
      <alignment horizontal="center" vertical="center" wrapText="1"/>
    </xf>
    <xf numFmtId="0" fontId="6" fillId="6" borderId="22" xfId="4" applyFont="1" applyFill="1" applyBorder="1" applyAlignment="1">
      <alignment horizontal="center" vertical="center" wrapText="1"/>
    </xf>
    <xf numFmtId="0" fontId="6" fillId="5" borderId="24" xfId="4" applyFont="1" applyFill="1" applyBorder="1" applyAlignment="1">
      <alignment horizontal="right" vertical="center" indent="1"/>
    </xf>
    <xf numFmtId="0" fontId="6" fillId="5" borderId="24" xfId="3" applyFont="1" applyFill="1" applyBorder="1" applyAlignment="1">
      <alignment horizontal="left" vertical="center" wrapText="1" indent="1"/>
    </xf>
    <xf numFmtId="0" fontId="6" fillId="0" borderId="1" xfId="4" applyFont="1" applyFill="1" applyBorder="1" applyAlignment="1">
      <alignment horizontal="left" indent="1"/>
    </xf>
    <xf numFmtId="0" fontId="4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indent="1"/>
    </xf>
    <xf numFmtId="0" fontId="7" fillId="0" borderId="1" xfId="4" applyFont="1" applyFill="1" applyBorder="1" applyAlignment="1">
      <alignment horizontal="right" vertical="center" indent="1"/>
    </xf>
    <xf numFmtId="0" fontId="7" fillId="0" borderId="1" xfId="3" applyFont="1" applyFill="1" applyBorder="1" applyAlignment="1">
      <alignment horizontal="right" vertical="center" wrapText="1" indent="1"/>
    </xf>
    <xf numFmtId="0" fontId="7" fillId="0" borderId="1" xfId="3" applyFont="1" applyFill="1" applyBorder="1" applyAlignment="1">
      <alignment horizontal="left" vertical="center" wrapText="1" indent="1"/>
    </xf>
    <xf numFmtId="0" fontId="4" fillId="0" borderId="18" xfId="4" applyFont="1" applyFill="1" applyBorder="1" applyAlignment="1">
      <alignment horizontal="left" indent="1"/>
    </xf>
    <xf numFmtId="0" fontId="4" fillId="0" borderId="18" xfId="4" applyFont="1" applyFill="1" applyBorder="1" applyAlignment="1">
      <alignment horizontal="left" vertical="center" indent="1"/>
    </xf>
    <xf numFmtId="0" fontId="12" fillId="0" borderId="18" xfId="4" applyFont="1" applyFill="1" applyBorder="1" applyAlignment="1">
      <alignment horizontal="center" vertical="center"/>
    </xf>
    <xf numFmtId="0" fontId="13" fillId="0" borderId="18" xfId="3" applyFont="1" applyFill="1" applyBorder="1" applyAlignment="1">
      <alignment vertical="center" wrapText="1"/>
    </xf>
    <xf numFmtId="0" fontId="14" fillId="0" borderId="18" xfId="3" applyFont="1" applyFill="1" applyBorder="1" applyAlignment="1">
      <alignment vertical="center" wrapText="1"/>
    </xf>
    <xf numFmtId="0" fontId="5" fillId="0" borderId="0" xfId="5"/>
    <xf numFmtId="0" fontId="5" fillId="0" borderId="0" xfId="5" applyBorder="1"/>
    <xf numFmtId="164" fontId="18" fillId="0" borderId="0" xfId="7" applyNumberFormat="1" applyFont="1" applyAlignment="1" applyProtection="1">
      <protection locked="0"/>
    </xf>
    <xf numFmtId="0" fontId="17" fillId="0" borderId="0" xfId="5" applyFont="1" applyAlignment="1">
      <alignment vertical="top" wrapText="1"/>
    </xf>
    <xf numFmtId="0" fontId="5" fillId="0" borderId="0" xfId="5" applyBorder="1" applyAlignment="1"/>
    <xf numFmtId="0" fontId="17" fillId="0" borderId="0" xfId="7" applyBorder="1">
      <alignment horizontal="left" vertical="center"/>
    </xf>
    <xf numFmtId="0" fontId="2" fillId="0" borderId="0" xfId="5" applyFont="1" applyAlignment="1">
      <alignment horizontal="right" vertical="center" wrapText="1"/>
    </xf>
    <xf numFmtId="0" fontId="2" fillId="0" borderId="0" xfId="5" applyFont="1" applyAlignment="1">
      <alignment vertical="center" wrapText="1"/>
    </xf>
    <xf numFmtId="0" fontId="17" fillId="0" borderId="0" xfId="5" applyFont="1" applyAlignment="1">
      <alignment horizontal="right" vertical="center" wrapText="1"/>
    </xf>
    <xf numFmtId="0" fontId="17" fillId="0" borderId="0" xfId="5" applyFont="1" applyAlignment="1">
      <alignment vertical="center" wrapText="1"/>
    </xf>
    <xf numFmtId="0" fontId="17" fillId="0" borderId="0" xfId="7">
      <alignment horizontal="left" vertical="center"/>
    </xf>
    <xf numFmtId="0" fontId="17" fillId="0" borderId="0" xfId="7" applyAlignment="1">
      <alignment horizontal="right" vertical="center"/>
    </xf>
    <xf numFmtId="0" fontId="20" fillId="0" borderId="11" xfId="7" applyFont="1" applyBorder="1" applyAlignment="1">
      <alignment vertical="center"/>
    </xf>
    <xf numFmtId="0" fontId="5" fillId="0" borderId="9" xfId="5" applyBorder="1"/>
    <xf numFmtId="0" fontId="17" fillId="0" borderId="0" xfId="7" applyBorder="1" applyAlignment="1">
      <alignment vertical="center"/>
    </xf>
    <xf numFmtId="0" fontId="17" fillId="0" borderId="0" xfId="5" applyFont="1" applyBorder="1" applyAlignment="1">
      <alignment vertical="center" wrapText="1"/>
    </xf>
    <xf numFmtId="0" fontId="17" fillId="0" borderId="4" xfId="5" applyFont="1" applyBorder="1" applyAlignment="1">
      <alignment vertical="center" wrapText="1"/>
    </xf>
    <xf numFmtId="0" fontId="17" fillId="0" borderId="4" xfId="7" applyBorder="1">
      <alignment horizontal="left" vertical="center"/>
    </xf>
    <xf numFmtId="0" fontId="21" fillId="0" borderId="4" xfId="5" applyFont="1" applyBorder="1" applyAlignment="1">
      <alignment vertical="center" wrapText="1"/>
    </xf>
    <xf numFmtId="0" fontId="5" fillId="0" borderId="4" xfId="5" applyBorder="1"/>
    <xf numFmtId="0" fontId="21" fillId="0" borderId="0" xfId="5" applyFont="1" applyBorder="1" applyAlignment="1">
      <alignment vertical="center" wrapText="1"/>
    </xf>
    <xf numFmtId="0" fontId="17" fillId="0" borderId="0" xfId="7" applyAlignment="1">
      <alignment vertical="top" wrapText="1"/>
    </xf>
    <xf numFmtId="0" fontId="17" fillId="0" borderId="0" xfId="7" applyBorder="1" applyAlignment="1">
      <alignment vertical="top" wrapText="1"/>
    </xf>
    <xf numFmtId="0" fontId="22" fillId="0" borderId="0" xfId="5" applyFont="1" applyAlignment="1">
      <alignment vertical="center" wrapText="1"/>
    </xf>
    <xf numFmtId="0" fontId="17" fillId="0" borderId="0" xfId="5" applyFont="1" applyBorder="1" applyAlignment="1">
      <alignment vertical="top" wrapText="1"/>
    </xf>
    <xf numFmtId="0" fontId="5" fillId="0" borderId="3" xfId="5" applyBorder="1"/>
    <xf numFmtId="0" fontId="5" fillId="0" borderId="16" xfId="5" applyBorder="1"/>
    <xf numFmtId="0" fontId="17" fillId="0" borderId="6" xfId="7" applyBorder="1" applyAlignment="1">
      <alignment vertical="top" wrapText="1"/>
    </xf>
    <xf numFmtId="0" fontId="22" fillId="0" borderId="0" xfId="5" applyFont="1" applyBorder="1" applyAlignment="1">
      <alignment vertical="center" wrapText="1"/>
    </xf>
    <xf numFmtId="0" fontId="5" fillId="0" borderId="5" xfId="5" applyBorder="1"/>
    <xf numFmtId="0" fontId="15" fillId="0" borderId="0" xfId="5" applyFont="1" applyAlignment="1">
      <alignment vertical="center" wrapText="1"/>
    </xf>
    <xf numFmtId="0" fontId="15" fillId="0" borderId="0" xfId="5" applyFont="1" applyBorder="1" applyAlignment="1">
      <alignment vertical="center" wrapText="1"/>
    </xf>
    <xf numFmtId="0" fontId="17" fillId="0" borderId="4" xfId="7" applyBorder="1" applyAlignment="1">
      <alignment horizontal="left" vertical="center"/>
    </xf>
    <xf numFmtId="0" fontId="17" fillId="0" borderId="4" xfId="7" applyBorder="1" applyAlignment="1">
      <alignment vertical="center"/>
    </xf>
    <xf numFmtId="0" fontId="17" fillId="0" borderId="4" xfId="7" applyBorder="1" applyAlignment="1">
      <alignment horizontal="right" vertical="center"/>
    </xf>
    <xf numFmtId="0" fontId="2" fillId="0" borderId="0" xfId="5" applyFont="1" applyBorder="1" applyAlignment="1">
      <alignment vertical="center" wrapText="1"/>
    </xf>
    <xf numFmtId="0" fontId="2" fillId="0" borderId="0" xfId="9" applyAlignment="1">
      <alignment vertical="center"/>
    </xf>
    <xf numFmtId="0" fontId="2" fillId="0" borderId="0" xfId="9" applyBorder="1" applyAlignment="1" applyProtection="1">
      <alignment horizontal="center" vertical="center"/>
      <protection locked="0"/>
    </xf>
    <xf numFmtId="0" fontId="20" fillId="0" borderId="0" xfId="8" applyBorder="1" applyAlignment="1">
      <alignment vertical="center"/>
    </xf>
    <xf numFmtId="0" fontId="20" fillId="0" borderId="0" xfId="5" applyFont="1" applyBorder="1" applyAlignment="1">
      <alignment vertical="center" wrapText="1"/>
    </xf>
    <xf numFmtId="0" fontId="15" fillId="0" borderId="0" xfId="5" applyFont="1" applyAlignment="1">
      <alignment horizontal="center" vertical="center" wrapText="1"/>
    </xf>
    <xf numFmtId="0" fontId="15" fillId="0" borderId="0" xfId="6" applyProtection="1">
      <alignment horizontal="left" vertical="center"/>
      <protection locked="0"/>
    </xf>
    <xf numFmtId="0" fontId="15" fillId="0" borderId="0" xfId="10" applyProtection="1">
      <alignment horizontal="center" vertical="center"/>
      <protection locked="0"/>
    </xf>
    <xf numFmtId="49" fontId="15" fillId="0" borderId="0" xfId="10" applyNumberFormat="1" applyProtection="1">
      <alignment horizontal="center" vertical="center"/>
      <protection locked="0"/>
    </xf>
    <xf numFmtId="0" fontId="20" fillId="0" borderId="0" xfId="5" applyFont="1" applyAlignment="1">
      <alignment vertical="center" wrapText="1"/>
    </xf>
    <xf numFmtId="0" fontId="20" fillId="0" borderId="0" xfId="8">
      <alignment horizontal="center" vertical="center"/>
    </xf>
    <xf numFmtId="0" fontId="20" fillId="0" borderId="6" xfId="5" applyFont="1" applyBorder="1" applyAlignment="1">
      <alignment vertical="center" wrapText="1"/>
    </xf>
    <xf numFmtId="0" fontId="20" fillId="0" borderId="6" xfId="8" applyBorder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12" fillId="0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left" vertical="center" indent="1"/>
    </xf>
    <xf numFmtId="0" fontId="4" fillId="0" borderId="0" xfId="4" applyFont="1" applyFill="1" applyBorder="1" applyAlignment="1">
      <alignment horizontal="left" indent="1"/>
    </xf>
    <xf numFmtId="0" fontId="10" fillId="6" borderId="25" xfId="4" applyFont="1" applyFill="1" applyBorder="1" applyAlignment="1">
      <alignment horizontal="center" vertical="center" wrapText="1"/>
    </xf>
    <xf numFmtId="0" fontId="9" fillId="5" borderId="24" xfId="3" applyFont="1" applyFill="1" applyBorder="1" applyAlignment="1">
      <alignment horizontal="left" vertical="center" wrapText="1" indent="1"/>
    </xf>
    <xf numFmtId="0" fontId="9" fillId="5" borderId="24" xfId="4" applyFont="1" applyFill="1" applyBorder="1" applyAlignment="1">
      <alignment horizontal="left" vertical="center" wrapText="1" indent="1"/>
    </xf>
    <xf numFmtId="0" fontId="6" fillId="0" borderId="15" xfId="4" applyFont="1" applyFill="1" applyBorder="1" applyAlignment="1">
      <alignment horizontal="left" vertical="center" wrapText="1" indent="1"/>
    </xf>
    <xf numFmtId="0" fontId="6" fillId="0" borderId="0" xfId="4" applyFont="1" applyFill="1" applyBorder="1" applyAlignment="1">
      <alignment horizontal="left" vertical="center" indent="1"/>
    </xf>
    <xf numFmtId="0" fontId="9" fillId="5" borderId="23" xfId="4" applyFont="1" applyFill="1" applyBorder="1" applyAlignment="1">
      <alignment horizontal="left" vertical="center" wrapText="1" indent="1"/>
    </xf>
    <xf numFmtId="0" fontId="4" fillId="7" borderId="0" xfId="4" applyFont="1" applyFill="1" applyBorder="1" applyAlignment="1">
      <alignment horizontal="center" vertical="center" wrapText="1"/>
    </xf>
    <xf numFmtId="0" fontId="7" fillId="4" borderId="0" xfId="3" applyFont="1" applyFill="1" applyBorder="1" applyAlignment="1">
      <alignment horizontal="left" vertical="center" wrapText="1" indent="1"/>
    </xf>
    <xf numFmtId="0" fontId="7" fillId="4" borderId="0" xfId="3" applyFont="1" applyFill="1" applyBorder="1" applyAlignment="1">
      <alignment horizontal="right" vertical="center" wrapText="1" indent="1"/>
    </xf>
    <xf numFmtId="0" fontId="7" fillId="4" borderId="0" xfId="4" applyFont="1" applyFill="1" applyBorder="1" applyAlignment="1">
      <alignment horizontal="right" vertical="center" indent="1"/>
    </xf>
    <xf numFmtId="0" fontId="6" fillId="4" borderId="0" xfId="4" applyFont="1" applyFill="1" applyBorder="1" applyAlignment="1">
      <alignment horizontal="left" vertical="center" indent="1"/>
    </xf>
    <xf numFmtId="0" fontId="6" fillId="4" borderId="0" xfId="4" applyFont="1" applyFill="1" applyBorder="1" applyAlignment="1">
      <alignment horizontal="left" indent="1"/>
    </xf>
    <xf numFmtId="0" fontId="9" fillId="5" borderId="0" xfId="4" applyFont="1" applyFill="1" applyBorder="1" applyAlignment="1">
      <alignment horizontal="left" vertical="center" wrapText="1" indent="1"/>
    </xf>
    <xf numFmtId="0" fontId="6" fillId="5" borderId="0" xfId="3" applyFont="1" applyFill="1" applyBorder="1" applyAlignment="1">
      <alignment horizontal="left" vertical="center" wrapText="1" indent="1"/>
    </xf>
    <xf numFmtId="0" fontId="9" fillId="5" borderId="0" xfId="3" applyFont="1" applyFill="1" applyBorder="1" applyAlignment="1">
      <alignment horizontal="left" vertical="center" wrapText="1" indent="1"/>
    </xf>
    <xf numFmtId="0" fontId="6" fillId="5" borderId="0" xfId="4" applyFont="1" applyFill="1" applyBorder="1" applyAlignment="1">
      <alignment horizontal="right" vertical="center" indent="1"/>
    </xf>
    <xf numFmtId="0" fontId="6" fillId="0" borderId="0" xfId="3" applyFont="1" applyFill="1" applyBorder="1" applyAlignment="1">
      <alignment horizontal="left" vertical="center" wrapText="1" indent="1"/>
    </xf>
    <xf numFmtId="0" fontId="6" fillId="0" borderId="0" xfId="4" applyFont="1" applyFill="1" applyBorder="1" applyAlignment="1">
      <alignment horizontal="right" vertical="center" indent="1"/>
    </xf>
    <xf numFmtId="0" fontId="6" fillId="0" borderId="0" xfId="4" applyFont="1" applyFill="1" applyBorder="1" applyAlignment="1">
      <alignment horizontal="left" vertical="center" wrapText="1" indent="1"/>
    </xf>
    <xf numFmtId="0" fontId="6" fillId="0" borderId="0" xfId="3" applyFont="1" applyFill="1" applyBorder="1" applyAlignment="1">
      <alignment horizontal="right" vertical="center" indent="1"/>
    </xf>
    <xf numFmtId="0" fontId="6" fillId="6" borderId="0" xfId="4" applyFont="1" applyFill="1" applyBorder="1" applyAlignment="1">
      <alignment horizontal="center" vertical="center" wrapText="1"/>
    </xf>
    <xf numFmtId="0" fontId="8" fillId="5" borderId="0" xfId="4" applyFont="1" applyFill="1" applyBorder="1" applyAlignment="1">
      <alignment horizontal="left" vertical="center" wrapText="1" indent="1"/>
    </xf>
    <xf numFmtId="0" fontId="6" fillId="5" borderId="0" xfId="4" applyFont="1" applyFill="1" applyBorder="1" applyAlignment="1">
      <alignment horizontal="left" vertical="center" indent="1"/>
    </xf>
    <xf numFmtId="0" fontId="4" fillId="0" borderId="19" xfId="4" applyFont="1" applyFill="1" applyBorder="1" applyAlignment="1">
      <alignment horizontal="center" vertical="center" wrapText="1"/>
    </xf>
    <xf numFmtId="0" fontId="4" fillId="0" borderId="20" xfId="4" applyFont="1" applyFill="1" applyBorder="1" applyAlignment="1">
      <alignment horizontal="left" indent="1"/>
    </xf>
    <xf numFmtId="0" fontId="7" fillId="0" borderId="18" xfId="3" applyFont="1" applyFill="1" applyBorder="1" applyAlignment="1">
      <alignment horizontal="left" vertical="center" wrapText="1" indent="1"/>
    </xf>
    <xf numFmtId="0" fontId="7" fillId="0" borderId="18" xfId="3" applyFont="1" applyFill="1" applyBorder="1" applyAlignment="1">
      <alignment horizontal="right" vertical="center" wrapText="1" indent="1"/>
    </xf>
    <xf numFmtId="0" fontId="7" fillId="0" borderId="18" xfId="4" applyFont="1" applyFill="1" applyBorder="1" applyAlignment="1">
      <alignment horizontal="right" vertical="center" indent="1"/>
    </xf>
    <xf numFmtId="0" fontId="6" fillId="0" borderId="18" xfId="4" applyFont="1" applyFill="1" applyBorder="1" applyAlignment="1">
      <alignment horizontal="left" vertical="center" indent="1"/>
    </xf>
    <xf numFmtId="0" fontId="6" fillId="0" borderId="20" xfId="4" applyFont="1" applyFill="1" applyBorder="1" applyAlignment="1">
      <alignment horizontal="left" indent="1"/>
    </xf>
    <xf numFmtId="0" fontId="4" fillId="0" borderId="36" xfId="4" applyFont="1" applyFill="1" applyBorder="1" applyAlignment="1">
      <alignment horizontal="center" vertical="center" wrapText="1"/>
    </xf>
    <xf numFmtId="0" fontId="6" fillId="0" borderId="37" xfId="4" applyFont="1" applyFill="1" applyBorder="1" applyAlignment="1">
      <alignment horizontal="left" indent="1"/>
    </xf>
    <xf numFmtId="0" fontId="4" fillId="0" borderId="38" xfId="4" applyFont="1" applyBorder="1"/>
    <xf numFmtId="0" fontId="4" fillId="0" borderId="35" xfId="4" applyFont="1" applyBorder="1"/>
    <xf numFmtId="0" fontId="4" fillId="0" borderId="39" xfId="4" applyFont="1" applyBorder="1"/>
    <xf numFmtId="0" fontId="4" fillId="0" borderId="0" xfId="4" applyFont="1" applyFill="1" applyProtection="1">
      <protection locked="0"/>
    </xf>
    <xf numFmtId="0" fontId="4" fillId="0" borderId="0" xfId="4" applyFont="1" applyProtection="1">
      <protection locked="0"/>
    </xf>
    <xf numFmtId="0" fontId="4" fillId="0" borderId="0" xfId="4" applyFont="1" applyBorder="1" applyProtection="1">
      <protection locked="0"/>
    </xf>
    <xf numFmtId="0" fontId="4" fillId="0" borderId="18" xfId="4" applyFont="1" applyFill="1" applyBorder="1" applyAlignment="1" applyProtection="1">
      <alignment horizontal="center" vertical="center" wrapText="1"/>
      <protection locked="0"/>
    </xf>
    <xf numFmtId="0" fontId="14" fillId="0" borderId="18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2" fillId="0" borderId="18" xfId="4" applyFont="1" applyFill="1" applyBorder="1" applyAlignment="1" applyProtection="1">
      <alignment horizontal="center" vertical="center"/>
      <protection locked="0"/>
    </xf>
    <xf numFmtId="0" fontId="4" fillId="0" borderId="18" xfId="4" applyFont="1" applyFill="1" applyBorder="1" applyAlignment="1" applyProtection="1">
      <alignment horizontal="left" vertical="center" indent="1"/>
      <protection locked="0"/>
    </xf>
    <xf numFmtId="0" fontId="4" fillId="0" borderId="18" xfId="4" applyFont="1" applyFill="1" applyBorder="1" applyAlignment="1" applyProtection="1">
      <alignment horizontal="left" indent="1"/>
      <protection locked="0"/>
    </xf>
    <xf numFmtId="0" fontId="4" fillId="8" borderId="0" xfId="4" applyFont="1" applyFill="1" applyAlignment="1">
      <alignment horizontal="center"/>
    </xf>
    <xf numFmtId="0" fontId="25" fillId="0" borderId="0" xfId="4" applyFont="1" applyFill="1" applyBorder="1"/>
    <xf numFmtId="0" fontId="25" fillId="0" borderId="0" xfId="4" applyFont="1" applyBorder="1"/>
    <xf numFmtId="0" fontId="10" fillId="7" borderId="22" xfId="4" applyFont="1" applyFill="1" applyBorder="1" applyAlignment="1">
      <alignment horizontal="center" vertical="center" wrapText="1"/>
    </xf>
    <xf numFmtId="0" fontId="6" fillId="0" borderId="24" xfId="4" applyFont="1" applyFill="1" applyBorder="1" applyAlignment="1">
      <alignment horizontal="left" wrapText="1" indent="1"/>
    </xf>
    <xf numFmtId="0" fontId="4" fillId="7" borderId="29" xfId="4" applyFont="1" applyFill="1" applyBorder="1" applyAlignment="1">
      <alignment horizontal="center" vertical="center" wrapText="1"/>
    </xf>
    <xf numFmtId="0" fontId="10" fillId="7" borderId="22" xfId="4" applyFont="1" applyFill="1" applyBorder="1" applyAlignment="1">
      <alignment horizontal="center" vertical="center" wrapText="1"/>
    </xf>
    <xf numFmtId="0" fontId="10" fillId="7" borderId="22" xfId="4" applyFont="1" applyFill="1" applyBorder="1" applyAlignment="1">
      <alignment horizontal="center" vertical="center" wrapText="1"/>
    </xf>
    <xf numFmtId="0" fontId="7" fillId="7" borderId="18" xfId="3" applyFont="1" applyFill="1" applyBorder="1" applyAlignment="1">
      <alignment horizontal="left" vertical="center" wrapText="1" indent="1"/>
    </xf>
    <xf numFmtId="0" fontId="7" fillId="7" borderId="18" xfId="3" applyFont="1" applyFill="1" applyBorder="1" applyAlignment="1">
      <alignment horizontal="right" vertical="center" wrapText="1" indent="1"/>
    </xf>
    <xf numFmtId="0" fontId="7" fillId="7" borderId="18" xfId="4" applyFont="1" applyFill="1" applyBorder="1" applyAlignment="1">
      <alignment horizontal="right" vertical="center" indent="1"/>
    </xf>
    <xf numFmtId="0" fontId="6" fillId="7" borderId="18" xfId="4" applyFont="1" applyFill="1" applyBorder="1" applyAlignment="1">
      <alignment horizontal="left" vertical="center" indent="1"/>
    </xf>
    <xf numFmtId="0" fontId="6" fillId="7" borderId="20" xfId="4" applyFont="1" applyFill="1" applyBorder="1" applyAlignment="1">
      <alignment horizontal="left" indent="1"/>
    </xf>
    <xf numFmtId="0" fontId="2" fillId="9" borderId="41" xfId="11" applyFont="1" applyFill="1" applyBorder="1" applyAlignment="1">
      <alignment horizontal="right" vertical="center"/>
    </xf>
    <xf numFmtId="0" fontId="2" fillId="9" borderId="43" xfId="11" applyFont="1" applyFill="1" applyBorder="1" applyAlignment="1">
      <alignment horizontal="right" vertical="center"/>
    </xf>
    <xf numFmtId="49" fontId="1" fillId="9" borderId="44" xfId="11" applyNumberFormat="1" applyFont="1" applyFill="1" applyBorder="1" applyAlignment="1">
      <alignment horizontal="center" vertical="center"/>
    </xf>
    <xf numFmtId="0" fontId="5" fillId="0" borderId="0" xfId="5" applyBorder="1" applyAlignment="1">
      <alignment wrapText="1"/>
    </xf>
    <xf numFmtId="0" fontId="2" fillId="9" borderId="34" xfId="11" applyFont="1" applyFill="1" applyBorder="1" applyAlignment="1">
      <alignment horizontal="right" vertical="center"/>
    </xf>
    <xf numFmtId="0" fontId="1" fillId="9" borderId="33" xfId="11" applyFont="1" applyFill="1" applyBorder="1" applyAlignment="1">
      <alignment horizontal="left" vertical="center" wrapText="1"/>
    </xf>
    <xf numFmtId="0" fontId="1" fillId="9" borderId="32" xfId="11" applyFont="1" applyFill="1" applyBorder="1" applyAlignment="1">
      <alignment horizontal="left" vertical="center" wrapText="1"/>
    </xf>
    <xf numFmtId="0" fontId="1" fillId="9" borderId="32" xfId="11" applyFill="1" applyBorder="1">
      <alignment vertical="center"/>
    </xf>
    <xf numFmtId="0" fontId="2" fillId="9" borderId="32" xfId="11" applyFont="1" applyFill="1" applyBorder="1" applyAlignment="1">
      <alignment horizontal="right" vertical="center"/>
    </xf>
    <xf numFmtId="0" fontId="2" fillId="9" borderId="45" xfId="11" applyFont="1" applyFill="1" applyBorder="1" applyAlignment="1">
      <alignment horizontal="right" vertical="center"/>
    </xf>
    <xf numFmtId="0" fontId="1" fillId="9" borderId="46" xfId="11" applyFill="1" applyBorder="1" applyAlignment="1">
      <alignment horizontal="left" vertical="center"/>
    </xf>
    <xf numFmtId="0" fontId="1" fillId="9" borderId="47" xfId="11" applyFill="1" applyBorder="1" applyAlignment="1">
      <alignment horizontal="left" vertical="center"/>
    </xf>
    <xf numFmtId="0" fontId="1" fillId="9" borderId="47" xfId="11" applyFill="1" applyBorder="1">
      <alignment vertical="center"/>
    </xf>
    <xf numFmtId="0" fontId="2" fillId="9" borderId="47" xfId="11" applyFont="1" applyFill="1" applyBorder="1" applyAlignment="1">
      <alignment horizontal="right" vertical="center"/>
    </xf>
    <xf numFmtId="0" fontId="1" fillId="9" borderId="40" xfId="11" applyFill="1" applyBorder="1">
      <alignment vertical="center"/>
    </xf>
    <xf numFmtId="0" fontId="1" fillId="9" borderId="0" xfId="11" applyFill="1" applyBorder="1">
      <alignment vertical="center"/>
    </xf>
    <xf numFmtId="0" fontId="2" fillId="9" borderId="0" xfId="11" applyFont="1" applyFill="1" applyBorder="1" applyAlignment="1">
      <alignment horizontal="right" vertical="center"/>
    </xf>
    <xf numFmtId="49" fontId="1" fillId="9" borderId="0" xfId="11" applyNumberFormat="1" applyFill="1" applyBorder="1" applyAlignment="1">
      <alignment horizontal="center" vertical="center"/>
    </xf>
    <xf numFmtId="49" fontId="1" fillId="9" borderId="0" xfId="11" applyNumberFormat="1" applyFont="1" applyFill="1" applyBorder="1" applyAlignment="1">
      <alignment horizontal="center" vertical="center"/>
    </xf>
    <xf numFmtId="0" fontId="1" fillId="9" borderId="42" xfId="11" applyFont="1" applyFill="1" applyBorder="1" applyAlignment="1">
      <alignment horizontal="center" vertical="center"/>
    </xf>
    <xf numFmtId="0" fontId="26" fillId="7" borderId="28" xfId="4" applyFont="1" applyFill="1" applyBorder="1" applyAlignment="1">
      <alignment horizontal="center" vertical="center" wrapText="1"/>
    </xf>
    <xf numFmtId="0" fontId="26" fillId="7" borderId="28" xfId="4" applyFont="1" applyFill="1" applyBorder="1" applyAlignment="1">
      <alignment horizontal="center" vertical="center"/>
    </xf>
    <xf numFmtId="0" fontId="26" fillId="7" borderId="28" xfId="4" applyFont="1" applyFill="1" applyBorder="1" applyAlignment="1" applyProtection="1">
      <alignment horizontal="center" vertical="center" wrapText="1"/>
      <protection locked="0"/>
    </xf>
    <xf numFmtId="0" fontId="26" fillId="7" borderId="28" xfId="4" applyFont="1" applyFill="1" applyBorder="1" applyAlignment="1" applyProtection="1">
      <alignment horizontal="center" vertical="center"/>
      <protection locked="0"/>
    </xf>
    <xf numFmtId="0" fontId="27" fillId="0" borderId="7" xfId="0" applyFont="1" applyAlignment="1">
      <alignment horizontal="left" vertical="top" wrapText="1"/>
    </xf>
    <xf numFmtId="0" fontId="27" fillId="0" borderId="7" xfId="0" applyFont="1" applyAlignment="1">
      <alignment horizontal="center" vertical="center" wrapText="1"/>
    </xf>
    <xf numFmtId="0" fontId="20" fillId="0" borderId="2" xfId="8" applyBorder="1">
      <alignment horizontal="center" vertical="center"/>
    </xf>
    <xf numFmtId="0" fontId="17" fillId="0" borderId="2" xfId="7" applyBorder="1" applyAlignment="1" applyProtection="1">
      <alignment vertical="center"/>
      <protection locked="0"/>
    </xf>
    <xf numFmtId="164" fontId="17" fillId="0" borderId="2" xfId="7" applyNumberFormat="1" applyBorder="1" applyAlignment="1" applyProtection="1">
      <alignment horizontal="center" vertical="center"/>
      <protection locked="0"/>
    </xf>
    <xf numFmtId="0" fontId="16" fillId="0" borderId="0" xfId="6" applyFont="1" applyAlignment="1" applyProtection="1">
      <alignment horizontal="left"/>
      <protection locked="0"/>
    </xf>
    <xf numFmtId="164" fontId="19" fillId="0" borderId="0" xfId="7" applyNumberFormat="1" applyFont="1" applyAlignment="1" applyProtection="1">
      <alignment horizontal="center"/>
      <protection locked="0"/>
    </xf>
    <xf numFmtId="0" fontId="20" fillId="0" borderId="2" xfId="8" applyFill="1" applyBorder="1">
      <alignment horizontal="center" vertical="center"/>
    </xf>
    <xf numFmtId="0" fontId="17" fillId="0" borderId="2" xfId="7" applyFill="1" applyBorder="1" applyAlignment="1" applyProtection="1">
      <alignment vertical="center"/>
      <protection locked="0"/>
    </xf>
    <xf numFmtId="164" fontId="17" fillId="0" borderId="2" xfId="7" applyNumberFormat="1" applyFill="1" applyBorder="1" applyAlignment="1" applyProtection="1">
      <alignment horizontal="center" vertical="center"/>
      <protection locked="0"/>
    </xf>
    <xf numFmtId="0" fontId="17" fillId="0" borderId="0" xfId="5" applyFont="1" applyAlignment="1" applyProtection="1">
      <alignment vertical="center" wrapText="1"/>
      <protection locked="0"/>
    </xf>
    <xf numFmtId="0" fontId="17" fillId="0" borderId="0" xfId="7" applyAlignment="1" applyProtection="1">
      <alignment vertical="top" wrapText="1"/>
      <protection locked="0"/>
    </xf>
    <xf numFmtId="0" fontId="18" fillId="0" borderId="0" xfId="7" applyFont="1" applyAlignment="1" applyProtection="1">
      <alignment vertical="center"/>
      <protection locked="0"/>
    </xf>
    <xf numFmtId="0" fontId="2" fillId="0" borderId="0" xfId="9" applyAlignment="1" applyProtection="1">
      <alignment horizontal="right" vertical="center"/>
      <protection locked="0"/>
    </xf>
    <xf numFmtId="0" fontId="17" fillId="0" borderId="2" xfId="7" applyFont="1" applyFill="1" applyBorder="1" applyAlignment="1" applyProtection="1">
      <alignment vertical="center"/>
      <protection locked="0"/>
    </xf>
    <xf numFmtId="164" fontId="17" fillId="0" borderId="2" xfId="7" applyNumberFormat="1" applyFont="1" applyFill="1" applyBorder="1" applyAlignment="1" applyProtection="1">
      <alignment horizontal="center" vertical="center"/>
      <protection locked="0"/>
    </xf>
    <xf numFmtId="0" fontId="20" fillId="0" borderId="11" xfId="8" applyBorder="1">
      <alignment horizontal="center" vertical="center"/>
    </xf>
    <xf numFmtId="0" fontId="20" fillId="0" borderId="12" xfId="8" applyBorder="1">
      <alignment horizontal="center" vertical="center"/>
    </xf>
    <xf numFmtId="0" fontId="20" fillId="0" borderId="9" xfId="8" applyBorder="1">
      <alignment horizontal="center" vertical="center"/>
    </xf>
    <xf numFmtId="0" fontId="20" fillId="0" borderId="11" xfId="7" applyFont="1" applyBorder="1" applyAlignment="1">
      <alignment horizontal="left" vertical="center"/>
    </xf>
    <xf numFmtId="0" fontId="20" fillId="0" borderId="12" xfId="7" applyFont="1" applyBorder="1" applyAlignment="1">
      <alignment horizontal="left" vertical="center"/>
    </xf>
    <xf numFmtId="0" fontId="20" fillId="0" borderId="9" xfId="7" applyFont="1" applyBorder="1" applyAlignment="1">
      <alignment horizontal="left" vertical="center"/>
    </xf>
    <xf numFmtId="0" fontId="2" fillId="0" borderId="6" xfId="9" applyBorder="1" applyProtection="1">
      <alignment horizontal="left" vertical="center"/>
      <protection locked="0"/>
    </xf>
    <xf numFmtId="0" fontId="17" fillId="0" borderId="17" xfId="5" applyFont="1" applyBorder="1" applyAlignment="1" applyProtection="1">
      <alignment vertical="center" wrapText="1"/>
      <protection locked="0"/>
    </xf>
    <xf numFmtId="0" fontId="17" fillId="0" borderId="0" xfId="7" applyBorder="1" applyProtection="1">
      <alignment horizontal="left" vertical="center"/>
      <protection locked="0"/>
    </xf>
    <xf numFmtId="0" fontId="15" fillId="0" borderId="0" xfId="6" applyProtection="1">
      <alignment horizontal="left" vertical="center"/>
      <protection locked="0"/>
    </xf>
    <xf numFmtId="0" fontId="15" fillId="0" borderId="6" xfId="6" applyBorder="1" applyProtection="1">
      <alignment horizontal="left" vertical="center"/>
      <protection locked="0"/>
    </xf>
    <xf numFmtId="0" fontId="23" fillId="0" borderId="6" xfId="9" applyFont="1" applyBorder="1" applyProtection="1">
      <alignment horizontal="left" vertical="center"/>
      <protection locked="0"/>
    </xf>
    <xf numFmtId="0" fontId="2" fillId="0" borderId="6" xfId="9" applyBorder="1" applyAlignment="1" applyProtection="1">
      <alignment horizontal="center" vertical="center"/>
      <protection locked="0"/>
    </xf>
    <xf numFmtId="49" fontId="2" fillId="0" borderId="6" xfId="9" applyNumberFormat="1" applyBorder="1" applyAlignment="1" applyProtection="1">
      <alignment horizontal="center" vertical="center"/>
      <protection locked="0"/>
    </xf>
    <xf numFmtId="0" fontId="15" fillId="0" borderId="0" xfId="10" applyProtection="1">
      <alignment horizontal="center" vertical="center"/>
      <protection locked="0"/>
    </xf>
    <xf numFmtId="49" fontId="15" fillId="0" borderId="0" xfId="10" applyNumberFormat="1" applyProtection="1">
      <alignment horizontal="center" vertical="center"/>
      <protection locked="0"/>
    </xf>
    <xf numFmtId="0" fontId="15" fillId="0" borderId="0" xfId="10" applyAlignment="1" applyProtection="1">
      <alignment horizontal="center" vertical="center"/>
      <protection locked="0"/>
    </xf>
    <xf numFmtId="0" fontId="5" fillId="0" borderId="16" xfId="5" applyBorder="1"/>
    <xf numFmtId="0" fontId="5" fillId="0" borderId="0" xfId="5" applyBorder="1"/>
    <xf numFmtId="0" fontId="20" fillId="0" borderId="3" xfId="8" applyBorder="1">
      <alignment horizontal="center" vertical="center"/>
    </xf>
    <xf numFmtId="0" fontId="20" fillId="0" borderId="4" xfId="8" applyBorder="1">
      <alignment horizontal="center" vertical="center"/>
    </xf>
    <xf numFmtId="0" fontId="20" fillId="0" borderId="0" xfId="8">
      <alignment horizontal="center" vertical="center"/>
    </xf>
    <xf numFmtId="0" fontId="20" fillId="0" borderId="0" xfId="8" applyAlignment="1">
      <alignment horizontal="center" vertical="center"/>
    </xf>
    <xf numFmtId="0" fontId="20" fillId="0" borderId="6" xfId="8" applyBorder="1">
      <alignment horizontal="center" vertical="center"/>
    </xf>
    <xf numFmtId="0" fontId="20" fillId="0" borderId="6" xfId="8" applyBorder="1" applyAlignment="1">
      <alignment horizontal="center" vertical="center"/>
    </xf>
    <xf numFmtId="0" fontId="10" fillId="7" borderId="25" xfId="4" applyFont="1" applyFill="1" applyBorder="1" applyAlignment="1">
      <alignment horizontal="center" vertical="center" wrapText="1"/>
    </xf>
    <xf numFmtId="0" fontId="10" fillId="7" borderId="22" xfId="4" applyFont="1" applyFill="1" applyBorder="1" applyAlignment="1">
      <alignment horizontal="center" vertical="center" wrapText="1"/>
    </xf>
    <xf numFmtId="0" fontId="10" fillId="7" borderId="0" xfId="4" applyFont="1" applyFill="1" applyBorder="1" applyAlignment="1">
      <alignment horizontal="center" vertical="center" wrapText="1"/>
    </xf>
    <xf numFmtId="0" fontId="4" fillId="0" borderId="0" xfId="4" applyFont="1" applyBorder="1" applyAlignment="1">
      <alignment horizontal="center"/>
    </xf>
    <xf numFmtId="0" fontId="26" fillId="7" borderId="2" xfId="3" applyFont="1" applyFill="1" applyBorder="1" applyAlignment="1">
      <alignment horizontal="center" vertical="center" wrapText="1"/>
    </xf>
    <xf numFmtId="0" fontId="26" fillId="7" borderId="2" xfId="4" applyFont="1" applyFill="1" applyBorder="1"/>
    <xf numFmtId="0" fontId="26" fillId="7" borderId="2" xfId="3" applyNumberFormat="1" applyFont="1" applyFill="1" applyBorder="1" applyAlignment="1">
      <alignment horizontal="center" vertical="center" wrapText="1"/>
    </xf>
    <xf numFmtId="0" fontId="26" fillId="7" borderId="28" xfId="3" applyNumberFormat="1" applyFont="1" applyFill="1" applyBorder="1" applyAlignment="1">
      <alignment horizontal="center" vertical="center" wrapText="1"/>
    </xf>
    <xf numFmtId="0" fontId="26" fillId="7" borderId="10" xfId="4" applyFont="1" applyFill="1" applyBorder="1" applyAlignment="1">
      <alignment horizontal="center" vertical="center"/>
    </xf>
    <xf numFmtId="0" fontId="26" fillId="7" borderId="27" xfId="4" applyFont="1" applyFill="1" applyBorder="1" applyAlignment="1">
      <alignment horizontal="center" vertical="center"/>
    </xf>
    <xf numFmtId="0" fontId="26" fillId="7" borderId="30" xfId="3" applyFont="1" applyFill="1" applyBorder="1" applyAlignment="1">
      <alignment horizontal="center" vertical="center" wrapText="1"/>
    </xf>
    <xf numFmtId="0" fontId="26" fillId="7" borderId="26" xfId="3" applyFont="1" applyFill="1" applyBorder="1" applyAlignment="1">
      <alignment horizontal="center" vertical="center" wrapText="1"/>
    </xf>
    <xf numFmtId="0" fontId="26" fillId="7" borderId="31" xfId="4" applyFont="1" applyFill="1" applyBorder="1" applyAlignment="1">
      <alignment horizontal="center" vertical="center" wrapText="1"/>
    </xf>
    <xf numFmtId="0" fontId="26" fillId="7" borderId="29" xfId="4" applyFont="1" applyFill="1" applyBorder="1" applyAlignment="1">
      <alignment horizontal="center" vertical="center" wrapText="1"/>
    </xf>
    <xf numFmtId="0" fontId="4" fillId="0" borderId="0" xfId="4" applyFont="1" applyAlignment="1">
      <alignment horizontal="left" wrapText="1"/>
    </xf>
    <xf numFmtId="0" fontId="26" fillId="7" borderId="31" xfId="4" applyFont="1" applyFill="1" applyBorder="1" applyAlignment="1" applyProtection="1">
      <alignment horizontal="center" vertical="center" wrapText="1"/>
      <protection locked="0"/>
    </xf>
    <xf numFmtId="0" fontId="26" fillId="7" borderId="29" xfId="4" applyFont="1" applyFill="1" applyBorder="1" applyAlignment="1" applyProtection="1">
      <alignment horizontal="center" vertical="center" wrapText="1"/>
      <protection locked="0"/>
    </xf>
    <xf numFmtId="0" fontId="26" fillId="7" borderId="2" xfId="3" applyFont="1" applyFill="1" applyBorder="1" applyAlignment="1" applyProtection="1">
      <alignment horizontal="center" vertical="center" wrapText="1"/>
      <protection locked="0"/>
    </xf>
    <xf numFmtId="0" fontId="26" fillId="7" borderId="2" xfId="4" applyFont="1" applyFill="1" applyBorder="1" applyProtection="1">
      <protection locked="0"/>
    </xf>
    <xf numFmtId="0" fontId="26" fillId="7" borderId="2" xfId="3" applyNumberFormat="1" applyFont="1" applyFill="1" applyBorder="1" applyAlignment="1" applyProtection="1">
      <alignment horizontal="center" vertical="center" wrapText="1"/>
      <protection locked="0"/>
    </xf>
    <xf numFmtId="0" fontId="26" fillId="7" borderId="28" xfId="3" applyNumberFormat="1" applyFont="1" applyFill="1" applyBorder="1" applyAlignment="1" applyProtection="1">
      <alignment horizontal="center" vertical="center" wrapText="1"/>
      <protection locked="0"/>
    </xf>
    <xf numFmtId="0" fontId="26" fillId="7" borderId="10" xfId="4" applyFont="1" applyFill="1" applyBorder="1" applyAlignment="1" applyProtection="1">
      <alignment horizontal="center" vertical="center"/>
      <protection locked="0"/>
    </xf>
    <xf numFmtId="0" fontId="26" fillId="7" borderId="27" xfId="4" applyFont="1" applyFill="1" applyBorder="1" applyAlignment="1" applyProtection="1">
      <alignment horizontal="center" vertical="center"/>
      <protection locked="0"/>
    </xf>
    <xf numFmtId="0" fontId="26" fillId="7" borderId="30" xfId="3" applyFont="1" applyFill="1" applyBorder="1" applyAlignment="1" applyProtection="1">
      <alignment horizontal="center" vertical="center" wrapText="1"/>
      <protection locked="0"/>
    </xf>
    <xf numFmtId="0" fontId="26" fillId="7" borderId="26" xfId="3" applyFont="1" applyFill="1" applyBorder="1" applyAlignment="1" applyProtection="1">
      <alignment horizontal="center" vertical="center" wrapText="1"/>
      <protection locked="0"/>
    </xf>
  </cellXfs>
  <cellStyles count="12">
    <cellStyle name="HLAVICKA" xfId="2"/>
    <cellStyle name="LEGENDA" xfId="1"/>
    <cellStyle name="MALE POLOZKY" xfId="9"/>
    <cellStyle name="Normální" xfId="0" builtinId="0" customBuiltin="1"/>
    <cellStyle name="Normální 2" xfId="4"/>
    <cellStyle name="Normální 3" xfId="5"/>
    <cellStyle name="normální_tab_zámečník" xfId="3"/>
    <cellStyle name="POPIS POLOZKY" xfId="7"/>
    <cellStyle name="SOIO" xfId="11"/>
    <cellStyle name="SOUBOR NAZEV" xfId="10"/>
    <cellStyle name="SOUBOR POPIS" xfId="8"/>
    <cellStyle name="VELKE POLOZKY" xfId="6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190371</xdr:colOff>
      <xdr:row>37</xdr:row>
      <xdr:rowOff>100511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194876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8565</xdr:colOff>
      <xdr:row>35</xdr:row>
      <xdr:rowOff>20293</xdr:rowOff>
    </xdr:from>
    <xdr:to>
      <xdr:col>3</xdr:col>
      <xdr:colOff>190371</xdr:colOff>
      <xdr:row>37</xdr:row>
      <xdr:rowOff>100511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194876</xdr:colOff>
      <xdr:row>29</xdr:row>
      <xdr:rowOff>104867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51289</xdr:colOff>
      <xdr:row>8</xdr:row>
      <xdr:rowOff>161192</xdr:rowOff>
    </xdr:from>
    <xdr:to>
      <xdr:col>9</xdr:col>
      <xdr:colOff>5692</xdr:colOff>
      <xdr:row>19</xdr:row>
      <xdr:rowOff>153489</xdr:rowOff>
    </xdr:to>
    <xdr:pic>
      <xdr:nvPicPr>
        <xdr:cNvPr id="6" name="Obrázek 5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1" y="1392115"/>
          <a:ext cx="2877846" cy="18460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tabSelected="1" view="pageBreakPreview" zoomScale="85" zoomScaleNormal="204" zoomScaleSheetLayoutView="85" workbookViewId="0">
      <selection activeCell="AA22" sqref="AA22"/>
    </sheetView>
  </sheetViews>
  <sheetFormatPr defaultColWidth="9.140625" defaultRowHeight="15" x14ac:dyDescent="0.25"/>
  <cols>
    <col min="1" max="1" width="1" style="47" customWidth="1"/>
    <col min="2" max="2" width="13.7109375" style="47" customWidth="1"/>
    <col min="3" max="3" width="10.7109375" style="47" customWidth="1"/>
    <col min="4" max="4" width="3.140625" style="47" customWidth="1"/>
    <col min="5" max="5" width="1" style="47" customWidth="1"/>
    <col min="6" max="6" width="4.28515625" style="47" customWidth="1"/>
    <col min="7" max="7" width="2.5703125" style="47" customWidth="1"/>
    <col min="8" max="8" width="3.5703125" style="47" customWidth="1"/>
    <col min="9" max="9" width="4.7109375" style="47" customWidth="1"/>
    <col min="10" max="11" width="1.5703125" style="47" customWidth="1"/>
    <col min="12" max="12" width="1" style="47" customWidth="1"/>
    <col min="13" max="13" width="1.5703125" style="47" customWidth="1"/>
    <col min="14" max="15" width="3.5703125" style="47" customWidth="1"/>
    <col min="16" max="16" width="7.140625" style="47" customWidth="1"/>
    <col min="17" max="17" width="6.42578125" style="47" customWidth="1"/>
    <col min="18" max="18" width="1" style="47" customWidth="1"/>
    <col min="19" max="19" width="3.85546875" style="47" customWidth="1"/>
    <col min="20" max="20" width="8.140625" style="47" customWidth="1"/>
    <col min="21" max="21" width="5" style="47" customWidth="1"/>
    <col min="22" max="22" width="5.5703125" style="47" customWidth="1"/>
    <col min="23" max="23" width="4.140625" style="47" customWidth="1"/>
    <col min="24" max="24" width="9" style="48" customWidth="1"/>
    <col min="25" max="30" width="9.140625" style="48"/>
    <col min="31" max="16384" width="9.140625" style="47"/>
  </cols>
  <sheetData>
    <row r="1" spans="1:28" ht="12.6" customHeight="1" x14ac:dyDescent="0.25"/>
    <row r="2" spans="1:28" ht="12.6" customHeight="1" x14ac:dyDescent="0.25">
      <c r="J2" s="187"/>
      <c r="K2" s="187"/>
      <c r="L2" s="187"/>
      <c r="M2" s="187"/>
      <c r="N2" s="187"/>
      <c r="O2" s="187"/>
      <c r="P2" s="187"/>
      <c r="Q2" s="187"/>
      <c r="R2" s="187"/>
      <c r="S2" s="187"/>
    </row>
    <row r="3" spans="1:28" ht="12.6" customHeight="1" x14ac:dyDescent="0.25"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28" ht="12.6" customHeight="1" x14ac:dyDescent="0.35">
      <c r="J4" s="187"/>
      <c r="K4" s="187"/>
      <c r="L4" s="187"/>
      <c r="M4" s="187"/>
      <c r="N4" s="187"/>
      <c r="O4" s="187"/>
      <c r="P4" s="187"/>
      <c r="Q4" s="187"/>
      <c r="R4" s="187"/>
      <c r="S4" s="187"/>
      <c r="U4" s="49"/>
    </row>
    <row r="5" spans="1:28" ht="12.6" customHeight="1" x14ac:dyDescent="0.25"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8"/>
      <c r="U5" s="188"/>
    </row>
    <row r="6" spans="1:28" ht="12.6" customHeight="1" x14ac:dyDescent="0.25"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8"/>
      <c r="U6" s="188"/>
    </row>
    <row r="7" spans="1:28" ht="12.2" customHeight="1" x14ac:dyDescent="0.25">
      <c r="J7" s="187"/>
      <c r="K7" s="187"/>
      <c r="L7" s="187"/>
      <c r="M7" s="187"/>
      <c r="N7" s="187"/>
      <c r="O7" s="187"/>
      <c r="P7" s="187"/>
      <c r="Q7" s="187"/>
      <c r="R7" s="187"/>
      <c r="S7" s="187"/>
    </row>
    <row r="8" spans="1:28" ht="12.6" customHeight="1" x14ac:dyDescent="0.25"/>
    <row r="9" spans="1:28" ht="13.9" customHeight="1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184" t="s">
        <v>27</v>
      </c>
      <c r="L9" s="184"/>
      <c r="M9" s="184"/>
      <c r="N9" s="185"/>
      <c r="O9" s="185"/>
      <c r="P9" s="185"/>
      <c r="Q9" s="185"/>
      <c r="R9" s="185"/>
      <c r="S9" s="185"/>
      <c r="T9" s="185"/>
      <c r="U9" s="186"/>
      <c r="V9" s="186"/>
      <c r="W9" s="51"/>
      <c r="AB9" s="52" t="s">
        <v>28</v>
      </c>
    </row>
    <row r="10" spans="1:28" ht="13.9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184" t="s">
        <v>29</v>
      </c>
      <c r="L10" s="184"/>
      <c r="M10" s="184"/>
      <c r="N10" s="185" t="s">
        <v>28</v>
      </c>
      <c r="O10" s="185"/>
      <c r="P10" s="185"/>
      <c r="Q10" s="185"/>
      <c r="R10" s="185"/>
      <c r="S10" s="185"/>
      <c r="T10" s="185"/>
      <c r="U10" s="186"/>
      <c r="V10" s="186"/>
      <c r="W10" s="51"/>
      <c r="AB10" s="52" t="s">
        <v>28</v>
      </c>
    </row>
    <row r="11" spans="1:28" ht="13.9" customHeight="1" x14ac:dyDescent="0.25">
      <c r="A11" s="50"/>
      <c r="B11" s="50"/>
      <c r="D11" s="50"/>
      <c r="E11" s="50"/>
      <c r="F11" s="50"/>
      <c r="G11" s="50"/>
      <c r="H11" s="50"/>
      <c r="I11" s="50"/>
      <c r="J11" s="50"/>
      <c r="K11" s="184" t="s">
        <v>30</v>
      </c>
      <c r="L11" s="184"/>
      <c r="M11" s="184"/>
      <c r="N11" s="185" t="s">
        <v>28</v>
      </c>
      <c r="O11" s="185"/>
      <c r="P11" s="185"/>
      <c r="Q11" s="185"/>
      <c r="R11" s="185"/>
      <c r="S11" s="185"/>
      <c r="T11" s="185"/>
      <c r="U11" s="186"/>
      <c r="V11" s="186"/>
      <c r="W11" s="51"/>
      <c r="AB11" s="52" t="s">
        <v>28</v>
      </c>
    </row>
    <row r="12" spans="1:28" ht="13.9" customHeight="1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184" t="s">
        <v>31</v>
      </c>
      <c r="L12" s="184"/>
      <c r="M12" s="184"/>
      <c r="N12" s="185" t="s">
        <v>28</v>
      </c>
      <c r="O12" s="185"/>
      <c r="P12" s="185"/>
      <c r="Q12" s="185"/>
      <c r="R12" s="185"/>
      <c r="S12" s="185"/>
      <c r="T12" s="185"/>
      <c r="U12" s="186"/>
      <c r="V12" s="186"/>
      <c r="W12" s="51"/>
      <c r="AB12" s="52" t="s">
        <v>28</v>
      </c>
    </row>
    <row r="13" spans="1:28" ht="13.9" customHeight="1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184" t="s">
        <v>32</v>
      </c>
      <c r="L13" s="184"/>
      <c r="M13" s="184"/>
      <c r="N13" s="185" t="s">
        <v>28</v>
      </c>
      <c r="O13" s="185"/>
      <c r="P13" s="185"/>
      <c r="Q13" s="185"/>
      <c r="R13" s="185"/>
      <c r="S13" s="185"/>
      <c r="T13" s="185"/>
      <c r="U13" s="186"/>
      <c r="V13" s="186"/>
      <c r="W13" s="51"/>
      <c r="AB13" s="52" t="s">
        <v>28</v>
      </c>
    </row>
    <row r="14" spans="1:28" ht="13.9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184" t="s">
        <v>33</v>
      </c>
      <c r="L14" s="184"/>
      <c r="M14" s="184"/>
      <c r="N14" s="185" t="s">
        <v>28</v>
      </c>
      <c r="O14" s="185"/>
      <c r="P14" s="185"/>
      <c r="Q14" s="185"/>
      <c r="R14" s="185"/>
      <c r="S14" s="185"/>
      <c r="T14" s="185"/>
      <c r="U14" s="186"/>
      <c r="V14" s="186"/>
      <c r="W14" s="51"/>
      <c r="AB14" s="52" t="s">
        <v>28</v>
      </c>
    </row>
    <row r="15" spans="1:28" ht="13.9" customHeight="1" x14ac:dyDescent="0.25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184" t="s">
        <v>34</v>
      </c>
      <c r="L15" s="184"/>
      <c r="M15" s="184"/>
      <c r="N15" s="185" t="s">
        <v>28</v>
      </c>
      <c r="O15" s="185"/>
      <c r="P15" s="185"/>
      <c r="Q15" s="185"/>
      <c r="R15" s="185"/>
      <c r="S15" s="185"/>
      <c r="T15" s="185"/>
      <c r="U15" s="186"/>
      <c r="V15" s="186"/>
      <c r="W15" s="51"/>
      <c r="AB15" s="52" t="s">
        <v>28</v>
      </c>
    </row>
    <row r="16" spans="1:28" ht="13.9" customHeight="1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184" t="s">
        <v>35</v>
      </c>
      <c r="L16" s="184"/>
      <c r="M16" s="184"/>
      <c r="N16" s="185" t="s">
        <v>28</v>
      </c>
      <c r="O16" s="185"/>
      <c r="P16" s="185"/>
      <c r="Q16" s="185"/>
      <c r="R16" s="185"/>
      <c r="S16" s="185"/>
      <c r="T16" s="185"/>
      <c r="U16" s="186"/>
      <c r="V16" s="186"/>
      <c r="W16" s="51"/>
      <c r="AB16" s="52" t="s">
        <v>28</v>
      </c>
    </row>
    <row r="17" spans="1:28" ht="13.9" customHeight="1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184" t="s">
        <v>36</v>
      </c>
      <c r="L17" s="184"/>
      <c r="M17" s="184"/>
      <c r="N17" s="185" t="s">
        <v>28</v>
      </c>
      <c r="O17" s="185"/>
      <c r="P17" s="185"/>
      <c r="Q17" s="185"/>
      <c r="R17" s="185"/>
      <c r="S17" s="185"/>
      <c r="T17" s="185"/>
      <c r="U17" s="186"/>
      <c r="V17" s="186"/>
      <c r="W17" s="51"/>
      <c r="AB17" s="52" t="s">
        <v>28</v>
      </c>
    </row>
    <row r="18" spans="1:28" ht="13.9" customHeigh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184" t="s">
        <v>37</v>
      </c>
      <c r="L18" s="184"/>
      <c r="M18" s="184"/>
      <c r="N18" s="185" t="s">
        <v>28</v>
      </c>
      <c r="O18" s="185"/>
      <c r="P18" s="185"/>
      <c r="Q18" s="185"/>
      <c r="R18" s="185"/>
      <c r="S18" s="185"/>
      <c r="T18" s="185"/>
      <c r="U18" s="186"/>
      <c r="V18" s="186"/>
      <c r="W18" s="51"/>
      <c r="AB18" s="52" t="s">
        <v>28</v>
      </c>
    </row>
    <row r="19" spans="1:28" ht="13.9" customHeight="1" x14ac:dyDescent="0.2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189" t="s">
        <v>38</v>
      </c>
      <c r="L19" s="189"/>
      <c r="M19" s="189"/>
      <c r="N19" s="190" t="s">
        <v>28</v>
      </c>
      <c r="O19" s="190"/>
      <c r="P19" s="190"/>
      <c r="Q19" s="190"/>
      <c r="R19" s="190"/>
      <c r="S19" s="190"/>
      <c r="T19" s="190"/>
      <c r="U19" s="191"/>
      <c r="V19" s="191"/>
      <c r="W19" s="51"/>
      <c r="AB19" s="52" t="s">
        <v>28</v>
      </c>
    </row>
    <row r="20" spans="1:28" ht="13.9" customHeight="1" x14ac:dyDescent="0.25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189" t="s">
        <v>39</v>
      </c>
      <c r="L20" s="189"/>
      <c r="M20" s="189"/>
      <c r="N20" s="190" t="s">
        <v>28</v>
      </c>
      <c r="O20" s="190"/>
      <c r="P20" s="190"/>
      <c r="Q20" s="190"/>
      <c r="R20" s="190"/>
      <c r="S20" s="190"/>
      <c r="T20" s="190"/>
      <c r="U20" s="191"/>
      <c r="V20" s="191"/>
      <c r="W20" s="51"/>
      <c r="AB20" s="52" t="s">
        <v>28</v>
      </c>
    </row>
    <row r="21" spans="1:28" ht="13.9" customHeight="1" x14ac:dyDescent="0.25">
      <c r="A21" s="53"/>
      <c r="D21" s="54"/>
      <c r="E21" s="54"/>
      <c r="F21" s="54"/>
      <c r="G21" s="54"/>
      <c r="H21" s="54"/>
      <c r="I21" s="54"/>
      <c r="J21" s="54"/>
      <c r="K21" s="189" t="s">
        <v>40</v>
      </c>
      <c r="L21" s="189"/>
      <c r="M21" s="189"/>
      <c r="N21" s="190" t="s">
        <v>28</v>
      </c>
      <c r="O21" s="190"/>
      <c r="P21" s="190"/>
      <c r="Q21" s="190"/>
      <c r="R21" s="190"/>
      <c r="S21" s="190"/>
      <c r="T21" s="190"/>
      <c r="U21" s="191"/>
      <c r="V21" s="191"/>
      <c r="W21" s="51"/>
      <c r="AB21" s="52" t="s">
        <v>28</v>
      </c>
    </row>
    <row r="22" spans="1:28" ht="13.9" customHeight="1" x14ac:dyDescent="0.25">
      <c r="A22" s="55"/>
      <c r="C22" s="195" t="s">
        <v>120</v>
      </c>
      <c r="D22" s="195"/>
      <c r="E22" s="195"/>
      <c r="F22" s="195"/>
      <c r="G22" s="195"/>
      <c r="H22" s="195"/>
      <c r="I22" s="195"/>
      <c r="K22" s="189" t="s">
        <v>41</v>
      </c>
      <c r="L22" s="189"/>
      <c r="M22" s="189"/>
      <c r="N22" s="190"/>
      <c r="O22" s="190"/>
      <c r="P22" s="190"/>
      <c r="Q22" s="190"/>
      <c r="R22" s="190"/>
      <c r="S22" s="190"/>
      <c r="T22" s="190"/>
      <c r="U22" s="191"/>
      <c r="V22" s="191"/>
      <c r="W22" s="51"/>
      <c r="AB22" s="52" t="s">
        <v>28</v>
      </c>
    </row>
    <row r="23" spans="1:28" ht="13.9" customHeight="1" x14ac:dyDescent="0.25">
      <c r="A23" s="56"/>
      <c r="C23" s="57"/>
      <c r="D23" s="57"/>
      <c r="E23" s="57"/>
      <c r="F23" s="57"/>
      <c r="G23" s="57"/>
      <c r="I23" s="58" t="s">
        <v>42</v>
      </c>
      <c r="K23" s="189" t="s">
        <v>43</v>
      </c>
      <c r="L23" s="189"/>
      <c r="M23" s="189"/>
      <c r="N23" s="196" t="s">
        <v>192</v>
      </c>
      <c r="O23" s="196"/>
      <c r="P23" s="196"/>
      <c r="Q23" s="196"/>
      <c r="R23" s="196"/>
      <c r="S23" s="196"/>
      <c r="T23" s="196"/>
      <c r="U23" s="197">
        <v>43739</v>
      </c>
      <c r="V23" s="197"/>
      <c r="W23" s="51"/>
      <c r="AB23" s="52" t="s">
        <v>28</v>
      </c>
    </row>
    <row r="24" spans="1:28" ht="13.9" customHeight="1" x14ac:dyDescent="0.25">
      <c r="A24" s="56"/>
      <c r="B24" s="57" t="s">
        <v>44</v>
      </c>
      <c r="C24" s="57"/>
      <c r="D24" s="57"/>
      <c r="E24" s="57"/>
      <c r="F24" s="57"/>
      <c r="G24" s="57"/>
      <c r="I24" s="58" t="s">
        <v>45</v>
      </c>
      <c r="K24" s="198" t="s">
        <v>193</v>
      </c>
      <c r="L24" s="199"/>
      <c r="M24" s="200"/>
      <c r="N24" s="201" t="s">
        <v>46</v>
      </c>
      <c r="O24" s="202"/>
      <c r="P24" s="202"/>
      <c r="Q24" s="202"/>
      <c r="R24" s="202"/>
      <c r="S24" s="202"/>
      <c r="T24" s="203"/>
      <c r="U24" s="59" t="s">
        <v>47</v>
      </c>
      <c r="V24" s="60"/>
      <c r="W24" s="61"/>
    </row>
    <row r="25" spans="1:28" ht="6.95" customHeight="1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</row>
    <row r="26" spans="1:28" ht="14.25" customHeight="1" x14ac:dyDescent="0.25">
      <c r="A26" s="63"/>
      <c r="B26" s="64" t="s">
        <v>48</v>
      </c>
      <c r="C26" s="63"/>
      <c r="D26" s="63"/>
      <c r="E26" s="63"/>
      <c r="F26" s="63"/>
      <c r="G26" s="63"/>
      <c r="H26" s="65"/>
      <c r="I26" s="65"/>
      <c r="J26" s="65"/>
      <c r="K26" s="64"/>
      <c r="L26" s="64"/>
      <c r="M26" s="64" t="s">
        <v>49</v>
      </c>
      <c r="N26" s="64"/>
      <c r="O26" s="65"/>
      <c r="P26" s="63"/>
      <c r="Q26" s="66"/>
      <c r="R26" s="63"/>
      <c r="S26" s="63"/>
      <c r="T26" s="63"/>
      <c r="U26" s="63"/>
      <c r="V26" s="63"/>
      <c r="W26" s="62"/>
      <c r="X26" s="62"/>
      <c r="Y26" s="62"/>
      <c r="Z26" s="67"/>
      <c r="AA26" s="67"/>
      <c r="AB26" s="67"/>
    </row>
    <row r="27" spans="1:28" ht="4.9000000000000004" customHeight="1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56"/>
      <c r="X27" s="62"/>
      <c r="Y27" s="62"/>
      <c r="Z27" s="62"/>
      <c r="AA27" s="62"/>
      <c r="AB27" s="62"/>
    </row>
    <row r="28" spans="1:28" ht="14.25" customHeight="1" x14ac:dyDescent="0.25">
      <c r="A28" s="56"/>
      <c r="B28" s="192"/>
      <c r="C28" s="192"/>
      <c r="D28" s="192"/>
      <c r="E28" s="56"/>
      <c r="F28" s="193" t="s">
        <v>50</v>
      </c>
      <c r="G28" s="193"/>
      <c r="H28" s="193"/>
      <c r="I28" s="193"/>
      <c r="J28" s="193"/>
      <c r="K28" s="193"/>
      <c r="L28" s="68"/>
      <c r="M28" s="194" t="s">
        <v>82</v>
      </c>
      <c r="N28" s="194"/>
      <c r="O28" s="194"/>
      <c r="P28" s="194"/>
      <c r="Q28" s="194"/>
      <c r="R28" s="194"/>
      <c r="S28" s="194"/>
      <c r="T28" s="193" t="s">
        <v>83</v>
      </c>
      <c r="U28" s="193"/>
      <c r="V28" s="193"/>
      <c r="W28" s="68"/>
      <c r="X28" s="69"/>
      <c r="Y28" s="62"/>
      <c r="Z28" s="52"/>
      <c r="AA28" s="62"/>
      <c r="AB28" s="62"/>
    </row>
    <row r="29" spans="1:28" ht="4.9000000000000004" customHeight="1" x14ac:dyDescent="0.25">
      <c r="A29" s="56"/>
      <c r="B29" s="192"/>
      <c r="C29" s="192"/>
      <c r="D29" s="192"/>
      <c r="E29" s="56"/>
      <c r="F29" s="193"/>
      <c r="G29" s="193"/>
      <c r="H29" s="193"/>
      <c r="I29" s="193"/>
      <c r="J29" s="193"/>
      <c r="K29" s="193"/>
      <c r="L29" s="68"/>
      <c r="M29" s="194"/>
      <c r="N29" s="194"/>
      <c r="O29" s="194"/>
      <c r="P29" s="194"/>
      <c r="Q29" s="194"/>
      <c r="R29" s="194"/>
      <c r="S29" s="194"/>
      <c r="T29" s="193"/>
      <c r="U29" s="193"/>
      <c r="V29" s="193"/>
      <c r="W29" s="68"/>
      <c r="X29" s="69"/>
      <c r="Y29" s="62"/>
      <c r="Z29" s="52"/>
      <c r="AA29" s="62"/>
      <c r="AB29" s="62"/>
    </row>
    <row r="30" spans="1:28" x14ac:dyDescent="0.25">
      <c r="A30" s="56"/>
      <c r="B30" s="192"/>
      <c r="C30" s="192"/>
      <c r="D30" s="192"/>
      <c r="E30" s="56"/>
      <c r="F30" s="193"/>
      <c r="G30" s="193"/>
      <c r="H30" s="193"/>
      <c r="I30" s="193"/>
      <c r="J30" s="193"/>
      <c r="K30" s="193"/>
      <c r="L30" s="68"/>
      <c r="M30" s="194"/>
      <c r="N30" s="194"/>
      <c r="O30" s="194"/>
      <c r="P30" s="194"/>
      <c r="Q30" s="194"/>
      <c r="R30" s="194"/>
      <c r="S30" s="194"/>
      <c r="T30" s="193"/>
      <c r="U30" s="193"/>
      <c r="V30" s="193"/>
      <c r="W30" s="68"/>
      <c r="X30" s="69"/>
      <c r="Y30" s="62"/>
      <c r="Z30" s="52"/>
      <c r="AA30" s="62"/>
      <c r="AB30" s="62"/>
    </row>
    <row r="31" spans="1:28" ht="4.9000000000000004" customHeight="1" x14ac:dyDescent="0.25">
      <c r="A31" s="56"/>
      <c r="B31" s="192"/>
      <c r="C31" s="192"/>
      <c r="D31" s="192"/>
      <c r="E31" s="56"/>
      <c r="F31" s="193"/>
      <c r="G31" s="193"/>
      <c r="H31" s="193"/>
      <c r="I31" s="193"/>
      <c r="J31" s="193"/>
      <c r="K31" s="193"/>
      <c r="L31" s="68"/>
      <c r="M31" s="194"/>
      <c r="N31" s="194"/>
      <c r="O31" s="194"/>
      <c r="P31" s="194"/>
      <c r="Q31" s="194"/>
      <c r="R31" s="194"/>
      <c r="S31" s="194"/>
      <c r="T31" s="193"/>
      <c r="U31" s="193"/>
      <c r="V31" s="193"/>
      <c r="W31" s="68"/>
      <c r="X31" s="69"/>
      <c r="Y31" s="62"/>
      <c r="Z31" s="52"/>
      <c r="AA31" s="62"/>
      <c r="AB31" s="62"/>
    </row>
    <row r="32" spans="1:28" ht="14.25" customHeight="1" x14ac:dyDescent="0.25">
      <c r="A32" s="56"/>
      <c r="B32" s="192"/>
      <c r="C32" s="192"/>
      <c r="D32" s="192"/>
      <c r="E32" s="56"/>
      <c r="F32" s="193"/>
      <c r="G32" s="193"/>
      <c r="H32" s="193"/>
      <c r="I32" s="193"/>
      <c r="J32" s="193"/>
      <c r="K32" s="193"/>
      <c r="L32" s="68"/>
      <c r="M32" s="194"/>
      <c r="N32" s="194"/>
      <c r="O32" s="194"/>
      <c r="P32" s="194"/>
      <c r="Q32" s="194"/>
      <c r="R32" s="194"/>
      <c r="S32" s="194"/>
      <c r="T32" s="193"/>
      <c r="U32" s="193"/>
      <c r="V32" s="193"/>
      <c r="W32" s="68"/>
      <c r="X32" s="69"/>
      <c r="Y32" s="62"/>
      <c r="Z32" s="52"/>
      <c r="AA32" s="62"/>
      <c r="AB32" s="62"/>
    </row>
    <row r="33" spans="1:28" ht="4.9000000000000004" customHeight="1" x14ac:dyDescent="0.25">
      <c r="A33" s="70"/>
      <c r="B33" s="70"/>
      <c r="C33" s="70"/>
      <c r="D33" s="70"/>
      <c r="E33" s="70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0"/>
      <c r="R33" s="50"/>
      <c r="S33" s="50"/>
      <c r="T33" s="50"/>
      <c r="U33" s="50"/>
      <c r="V33" s="50"/>
      <c r="W33" s="71"/>
      <c r="X33" s="71"/>
      <c r="Y33" s="62"/>
      <c r="Z33" s="62"/>
      <c r="AA33" s="62"/>
      <c r="AB33" s="62"/>
    </row>
    <row r="34" spans="1:28" ht="14.25" customHeight="1" x14ac:dyDescent="0.25">
      <c r="A34" s="63"/>
      <c r="B34" s="64" t="s">
        <v>51</v>
      </c>
      <c r="C34" s="63"/>
      <c r="D34" s="63"/>
      <c r="E34" s="63"/>
      <c r="F34" s="63"/>
      <c r="G34" s="63"/>
      <c r="H34" s="65"/>
      <c r="I34" s="65"/>
      <c r="J34" s="65"/>
      <c r="K34" s="65"/>
      <c r="L34" s="65"/>
      <c r="M34" s="64" t="s">
        <v>52</v>
      </c>
      <c r="N34" s="64"/>
      <c r="O34" s="63"/>
      <c r="P34" s="63"/>
      <c r="Q34" s="66"/>
      <c r="R34" s="72"/>
      <c r="S34" s="64" t="s">
        <v>53</v>
      </c>
      <c r="T34" s="63"/>
      <c r="U34" s="63"/>
      <c r="V34" s="63"/>
      <c r="W34" s="48"/>
      <c r="X34" s="62"/>
      <c r="Y34" s="62"/>
      <c r="Z34" s="62"/>
      <c r="AA34" s="62"/>
      <c r="AB34" s="62"/>
    </row>
    <row r="35" spans="1:28" ht="4.9000000000000004" customHeight="1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R35" s="73"/>
      <c r="S35" s="56"/>
      <c r="T35" s="56"/>
      <c r="U35" s="56"/>
      <c r="V35" s="56"/>
      <c r="X35" s="62"/>
      <c r="Y35" s="62"/>
      <c r="Z35" s="62"/>
      <c r="AA35" s="62"/>
      <c r="AB35" s="62"/>
    </row>
    <row r="36" spans="1:28" ht="14.25" customHeight="1" x14ac:dyDescent="0.25">
      <c r="A36" s="56"/>
      <c r="B36" s="192"/>
      <c r="C36" s="192"/>
      <c r="D36" s="192"/>
      <c r="E36" s="56"/>
      <c r="F36" s="193" t="s">
        <v>50</v>
      </c>
      <c r="G36" s="193"/>
      <c r="H36" s="193"/>
      <c r="I36" s="193"/>
      <c r="J36" s="193"/>
      <c r="K36" s="193"/>
      <c r="L36" s="68"/>
      <c r="M36" s="192" t="s">
        <v>54</v>
      </c>
      <c r="N36" s="192"/>
      <c r="O36" s="192"/>
      <c r="P36" s="192"/>
      <c r="Q36" s="205"/>
      <c r="R36" s="73"/>
      <c r="S36" s="192" t="s">
        <v>127</v>
      </c>
      <c r="T36" s="192"/>
      <c r="U36" s="192"/>
      <c r="V36" s="192"/>
      <c r="W36" s="48"/>
      <c r="X36" s="62"/>
      <c r="Y36" s="62"/>
      <c r="Z36" s="62"/>
      <c r="AA36" s="62"/>
      <c r="AB36" s="62"/>
    </row>
    <row r="37" spans="1:28" ht="4.9000000000000004" customHeight="1" x14ac:dyDescent="0.25">
      <c r="A37" s="56"/>
      <c r="B37" s="192"/>
      <c r="C37" s="192"/>
      <c r="D37" s="192"/>
      <c r="E37" s="56"/>
      <c r="F37" s="193"/>
      <c r="G37" s="193"/>
      <c r="H37" s="193"/>
      <c r="I37" s="193"/>
      <c r="J37" s="193"/>
      <c r="K37" s="193"/>
      <c r="L37" s="74"/>
      <c r="M37" s="48"/>
      <c r="N37" s="48"/>
      <c r="O37" s="48"/>
      <c r="P37" s="48"/>
      <c r="Q37" s="48"/>
      <c r="R37" s="73"/>
      <c r="S37" s="48"/>
      <c r="T37" s="48"/>
      <c r="U37" s="48"/>
      <c r="V37" s="48"/>
      <c r="W37" s="48"/>
      <c r="X37" s="62"/>
      <c r="Y37" s="62"/>
      <c r="Z37" s="62"/>
      <c r="AA37" s="62"/>
      <c r="AB37" s="62"/>
    </row>
    <row r="38" spans="1:28" x14ac:dyDescent="0.25">
      <c r="A38" s="70"/>
      <c r="B38" s="192"/>
      <c r="C38" s="192"/>
      <c r="D38" s="192"/>
      <c r="E38" s="70"/>
      <c r="F38" s="193"/>
      <c r="G38" s="193"/>
      <c r="H38" s="193"/>
      <c r="I38" s="193"/>
      <c r="J38" s="193"/>
      <c r="K38" s="193"/>
      <c r="L38" s="68"/>
      <c r="M38" s="64" t="s">
        <v>55</v>
      </c>
      <c r="N38" s="64"/>
      <c r="O38" s="63"/>
      <c r="P38" s="63"/>
      <c r="Q38" s="66"/>
      <c r="R38" s="72"/>
      <c r="S38" s="64" t="s">
        <v>56</v>
      </c>
      <c r="T38" s="63"/>
      <c r="U38" s="63"/>
      <c r="V38" s="63"/>
      <c r="W38" s="48"/>
      <c r="X38" s="62"/>
      <c r="Y38" s="62"/>
      <c r="Z38" s="62"/>
      <c r="AA38" s="62"/>
      <c r="AB38" s="62"/>
    </row>
    <row r="39" spans="1:28" ht="4.9000000000000004" customHeight="1" x14ac:dyDescent="0.25">
      <c r="A39" s="70"/>
      <c r="B39" s="192"/>
      <c r="C39" s="192"/>
      <c r="D39" s="192"/>
      <c r="E39" s="70"/>
      <c r="F39" s="193"/>
      <c r="G39" s="193"/>
      <c r="H39" s="193"/>
      <c r="I39" s="193"/>
      <c r="J39" s="193"/>
      <c r="K39" s="193"/>
      <c r="L39" s="68"/>
      <c r="M39" s="57"/>
      <c r="N39" s="57"/>
      <c r="O39" s="62"/>
      <c r="P39" s="62"/>
      <c r="R39" s="73"/>
      <c r="S39" s="57"/>
      <c r="T39" s="62"/>
      <c r="U39" s="62"/>
      <c r="V39" s="56"/>
      <c r="W39" s="48"/>
      <c r="X39" s="62"/>
      <c r="Y39" s="62"/>
      <c r="Z39" s="62"/>
      <c r="AA39" s="62"/>
      <c r="AB39" s="62"/>
    </row>
    <row r="40" spans="1:28" ht="14.25" customHeight="1" x14ac:dyDescent="0.25">
      <c r="A40" s="70"/>
      <c r="B40" s="192"/>
      <c r="C40" s="192"/>
      <c r="D40" s="192"/>
      <c r="E40" s="70"/>
      <c r="F40" s="193"/>
      <c r="G40" s="193"/>
      <c r="H40" s="193"/>
      <c r="I40" s="193"/>
      <c r="J40" s="193"/>
      <c r="K40" s="193"/>
      <c r="L40" s="68"/>
      <c r="M40" s="192" t="s">
        <v>128</v>
      </c>
      <c r="N40" s="192"/>
      <c r="O40" s="192"/>
      <c r="P40" s="192"/>
      <c r="Q40" s="205"/>
      <c r="R40" s="73"/>
      <c r="S40" s="206" t="s">
        <v>129</v>
      </c>
      <c r="T40" s="206"/>
      <c r="U40" s="206"/>
      <c r="V40" s="206"/>
      <c r="W40" s="48"/>
    </row>
    <row r="41" spans="1:28" ht="4.9000000000000004" customHeight="1" x14ac:dyDescent="0.25">
      <c r="A41" s="75"/>
      <c r="B41" s="75"/>
      <c r="C41" s="75"/>
      <c r="D41" s="75"/>
      <c r="E41" s="75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R41" s="76"/>
      <c r="S41" s="48"/>
      <c r="T41" s="48"/>
      <c r="U41" s="48"/>
      <c r="V41" s="48"/>
      <c r="W41" s="48"/>
      <c r="X41" s="62"/>
      <c r="Y41" s="62"/>
      <c r="Z41" s="62"/>
      <c r="AA41" s="62"/>
      <c r="AB41" s="62"/>
    </row>
    <row r="42" spans="1:28" ht="13.15" customHeight="1" x14ac:dyDescent="0.25">
      <c r="A42" s="63"/>
      <c r="B42" s="64" t="s">
        <v>57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2"/>
      <c r="X42" s="62"/>
      <c r="Y42" s="62"/>
      <c r="Z42" s="62"/>
      <c r="AA42" s="62"/>
      <c r="AB42" s="62"/>
    </row>
    <row r="43" spans="1:28" ht="21.2" customHeight="1" x14ac:dyDescent="0.25">
      <c r="A43" s="77"/>
      <c r="B43" s="207" t="s">
        <v>85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77"/>
      <c r="X43" s="78"/>
      <c r="Y43" s="78"/>
      <c r="Z43" s="78"/>
      <c r="AA43" s="78"/>
      <c r="AB43" s="78"/>
    </row>
    <row r="44" spans="1:28" ht="21.2" customHeight="1" x14ac:dyDescent="0.25">
      <c r="A44" s="78"/>
      <c r="B44" s="208" t="s">
        <v>84</v>
      </c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78"/>
      <c r="X44" s="78"/>
      <c r="Y44" s="78"/>
      <c r="Z44" s="78"/>
      <c r="AA44" s="78"/>
      <c r="AB44" s="78"/>
    </row>
    <row r="45" spans="1:28" ht="13.15" customHeight="1" x14ac:dyDescent="0.25">
      <c r="A45" s="63"/>
      <c r="B45" s="64" t="s">
        <v>58</v>
      </c>
      <c r="C45" s="63"/>
      <c r="D45" s="63"/>
      <c r="E45" s="63"/>
      <c r="F45" s="63"/>
      <c r="G45" s="63"/>
      <c r="H45" s="63"/>
      <c r="I45" s="79" t="s">
        <v>59</v>
      </c>
      <c r="J45" s="79"/>
      <c r="K45" s="79"/>
      <c r="L45" s="79"/>
      <c r="M45" s="79"/>
      <c r="N45" s="79"/>
      <c r="O45" s="79"/>
      <c r="P45" s="79"/>
      <c r="Q45" s="80"/>
      <c r="R45" s="80"/>
      <c r="S45" s="81" t="s">
        <v>60</v>
      </c>
      <c r="T45" s="66"/>
      <c r="U45" s="80"/>
      <c r="V45" s="81" t="s">
        <v>61</v>
      </c>
      <c r="W45" s="61"/>
      <c r="Y45" s="62"/>
      <c r="Z45" s="62"/>
      <c r="AA45" s="62"/>
      <c r="AB45" s="62"/>
    </row>
    <row r="46" spans="1:28" ht="15" customHeight="1" x14ac:dyDescent="0.25">
      <c r="A46" s="82"/>
      <c r="B46" s="209" t="s">
        <v>121</v>
      </c>
      <c r="C46" s="209"/>
      <c r="D46" s="209"/>
      <c r="E46" s="209"/>
      <c r="F46" s="209"/>
      <c r="G46" s="209"/>
      <c r="H46" s="209"/>
      <c r="I46" s="209"/>
      <c r="J46" s="83"/>
      <c r="K46" s="210"/>
      <c r="L46" s="210"/>
      <c r="M46" s="210"/>
      <c r="N46" s="210"/>
      <c r="O46" s="82" t="s">
        <v>62</v>
      </c>
      <c r="P46" s="211" t="s">
        <v>145</v>
      </c>
      <c r="Q46" s="211"/>
      <c r="R46" s="82"/>
      <c r="S46" s="82"/>
      <c r="U46" s="84">
        <v>18</v>
      </c>
      <c r="V46" s="82" t="s">
        <v>63</v>
      </c>
      <c r="W46" s="82"/>
      <c r="Y46" s="82"/>
      <c r="Z46" s="82"/>
      <c r="AA46" s="82"/>
      <c r="AB46" s="82"/>
    </row>
    <row r="47" spans="1:28" ht="13.15" customHeight="1" x14ac:dyDescent="0.25">
      <c r="A47" s="63"/>
      <c r="B47" s="64" t="s">
        <v>64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2"/>
      <c r="X47" s="62"/>
      <c r="Y47" s="62"/>
      <c r="Z47" s="62"/>
      <c r="AA47" s="62"/>
      <c r="AB47" s="62"/>
    </row>
    <row r="48" spans="1:28" ht="15" customHeight="1" x14ac:dyDescent="0.25">
      <c r="A48" s="82"/>
      <c r="B48" s="204" t="s">
        <v>119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82"/>
      <c r="X48" s="82"/>
      <c r="Y48" s="82"/>
      <c r="Z48" s="82"/>
      <c r="AA48" s="82"/>
      <c r="AB48" s="82"/>
    </row>
    <row r="49" spans="1:28" ht="13.15" customHeight="1" x14ac:dyDescent="0.25">
      <c r="A49" s="63"/>
      <c r="B49" s="64" t="s">
        <v>65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2"/>
      <c r="X49" s="62"/>
      <c r="Y49" s="62"/>
      <c r="Z49" s="62"/>
      <c r="AA49" s="62"/>
      <c r="AB49" s="62"/>
    </row>
    <row r="50" spans="1:28" ht="15" customHeight="1" x14ac:dyDescent="0.25">
      <c r="A50" s="82"/>
      <c r="B50" s="204" t="s">
        <v>66</v>
      </c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82"/>
      <c r="X50" s="82"/>
      <c r="Y50" s="82"/>
      <c r="Z50" s="82"/>
      <c r="AA50" s="82"/>
      <c r="AB50" s="82"/>
    </row>
    <row r="51" spans="1:28" ht="13.15" customHeight="1" x14ac:dyDescent="0.25">
      <c r="A51" s="63"/>
      <c r="B51" s="64" t="s">
        <v>67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52"/>
      <c r="X51" s="52"/>
      <c r="Y51" s="52"/>
      <c r="Z51" s="52"/>
      <c r="AA51" s="52"/>
      <c r="AB51" s="52"/>
    </row>
    <row r="52" spans="1:28" ht="21.2" customHeight="1" x14ac:dyDescent="0.25">
      <c r="A52" s="77"/>
      <c r="B52" s="207" t="s">
        <v>86</v>
      </c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78"/>
      <c r="X52" s="78"/>
      <c r="Y52" s="78"/>
      <c r="Z52" s="78"/>
      <c r="AA52" s="78"/>
      <c r="AB52" s="78"/>
    </row>
    <row r="53" spans="1:28" ht="21.2" customHeight="1" x14ac:dyDescent="0.25">
      <c r="A53" s="77"/>
      <c r="B53" s="20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78"/>
      <c r="X53" s="78"/>
      <c r="Y53" s="78"/>
      <c r="Z53" s="78"/>
      <c r="AA53" s="78"/>
      <c r="AB53" s="78"/>
    </row>
    <row r="54" spans="1:28" ht="21.2" customHeight="1" x14ac:dyDescent="0.25">
      <c r="A54" s="78"/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78"/>
      <c r="X54" s="78"/>
      <c r="Y54" s="78"/>
      <c r="Z54" s="78"/>
      <c r="AA54" s="78"/>
      <c r="AB54" s="78"/>
    </row>
    <row r="55" spans="1:28" ht="13.15" customHeight="1" x14ac:dyDescent="0.25">
      <c r="A55" s="63"/>
      <c r="B55" s="64" t="s">
        <v>68</v>
      </c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217" t="s">
        <v>69</v>
      </c>
      <c r="V55" s="218"/>
      <c r="W55" s="85"/>
      <c r="Y55" s="62"/>
      <c r="Z55" s="62"/>
      <c r="AB55" s="86"/>
    </row>
    <row r="56" spans="1:28" ht="36.75" customHeight="1" x14ac:dyDescent="0.25">
      <c r="A56" s="87"/>
      <c r="B56" s="88">
        <v>1110789</v>
      </c>
      <c r="C56" s="89" t="s">
        <v>116</v>
      </c>
      <c r="D56" s="212" t="s">
        <v>89</v>
      </c>
      <c r="E56" s="212"/>
      <c r="F56" s="212"/>
      <c r="G56" s="212"/>
      <c r="H56" s="213" t="s">
        <v>117</v>
      </c>
      <c r="I56" s="213"/>
      <c r="J56" s="213"/>
      <c r="K56" s="213"/>
      <c r="L56" s="214">
        <v>100</v>
      </c>
      <c r="M56" s="214"/>
      <c r="N56" s="214"/>
      <c r="O56" s="214"/>
      <c r="P56" s="213" t="s">
        <v>118</v>
      </c>
      <c r="Q56" s="213"/>
      <c r="R56" s="213"/>
      <c r="S56" s="213"/>
      <c r="T56" s="90" t="s">
        <v>191</v>
      </c>
      <c r="U56" s="215"/>
      <c r="V56" s="216"/>
      <c r="W56" s="78"/>
      <c r="Y56" s="78"/>
      <c r="Z56" s="78"/>
      <c r="AA56" s="62"/>
      <c r="AB56" s="62"/>
    </row>
    <row r="57" spans="1:28" ht="9" customHeight="1" x14ac:dyDescent="0.25">
      <c r="A57" s="91"/>
      <c r="B57" s="92" t="s">
        <v>87</v>
      </c>
      <c r="C57" s="92" t="s">
        <v>70</v>
      </c>
      <c r="D57" s="219" t="s">
        <v>71</v>
      </c>
      <c r="E57" s="219"/>
      <c r="F57" s="219"/>
      <c r="G57" s="219"/>
      <c r="H57" s="219" t="s">
        <v>72</v>
      </c>
      <c r="I57" s="219"/>
      <c r="J57" s="219"/>
      <c r="K57" s="219"/>
      <c r="L57" s="220" t="s">
        <v>73</v>
      </c>
      <c r="M57" s="220"/>
      <c r="N57" s="220"/>
      <c r="O57" s="220"/>
      <c r="P57" s="219" t="s">
        <v>74</v>
      </c>
      <c r="Q57" s="219"/>
      <c r="R57" s="219"/>
      <c r="S57" s="219"/>
      <c r="T57" s="92" t="s">
        <v>75</v>
      </c>
      <c r="U57" s="73"/>
      <c r="V57" s="91"/>
      <c r="W57" s="86"/>
      <c r="Y57" s="86"/>
      <c r="Z57" s="86"/>
      <c r="AA57" s="62"/>
      <c r="AB57" s="62"/>
    </row>
    <row r="58" spans="1:28" ht="14.25" customHeight="1" x14ac:dyDescent="0.25">
      <c r="A58" s="93"/>
      <c r="B58" s="94" t="s">
        <v>88</v>
      </c>
      <c r="C58" s="94" t="s">
        <v>76</v>
      </c>
      <c r="D58" s="221" t="s">
        <v>77</v>
      </c>
      <c r="E58" s="221"/>
      <c r="F58" s="221"/>
      <c r="G58" s="221"/>
      <c r="H58" s="221" t="s">
        <v>78</v>
      </c>
      <c r="I58" s="221"/>
      <c r="J58" s="221"/>
      <c r="K58" s="221"/>
      <c r="L58" s="222" t="s">
        <v>79</v>
      </c>
      <c r="M58" s="222"/>
      <c r="N58" s="222"/>
      <c r="O58" s="222"/>
      <c r="P58" s="221" t="s">
        <v>80</v>
      </c>
      <c r="Q58" s="221"/>
      <c r="R58" s="221"/>
      <c r="S58" s="221"/>
      <c r="T58" s="94" t="s">
        <v>81</v>
      </c>
      <c r="U58" s="76"/>
      <c r="V58" s="93"/>
      <c r="W58" s="86"/>
      <c r="Y58" s="86"/>
      <c r="Z58" s="86"/>
      <c r="AA58" s="62"/>
      <c r="AB58" s="62"/>
    </row>
    <row r="59" spans="1:28" x14ac:dyDescent="0.25">
      <c r="W59" s="48"/>
    </row>
  </sheetData>
  <sheetProtection selectLockedCells="1"/>
  <mergeCells count="84">
    <mergeCell ref="D57:G57"/>
    <mergeCell ref="H57:K57"/>
    <mergeCell ref="L57:O57"/>
    <mergeCell ref="P57:S57"/>
    <mergeCell ref="D58:G58"/>
    <mergeCell ref="H58:K58"/>
    <mergeCell ref="L58:O58"/>
    <mergeCell ref="P58:S58"/>
    <mergeCell ref="B50:V50"/>
    <mergeCell ref="B52:V52"/>
    <mergeCell ref="B53:V53"/>
    <mergeCell ref="B54:V54"/>
    <mergeCell ref="U55:V55"/>
    <mergeCell ref="D56:G56"/>
    <mergeCell ref="H56:K56"/>
    <mergeCell ref="L56:O56"/>
    <mergeCell ref="P56:S56"/>
    <mergeCell ref="U56:V56"/>
    <mergeCell ref="B48:V48"/>
    <mergeCell ref="B36:D40"/>
    <mergeCell ref="F36:K40"/>
    <mergeCell ref="M36:Q36"/>
    <mergeCell ref="S36:V36"/>
    <mergeCell ref="M40:Q40"/>
    <mergeCell ref="S40:V40"/>
    <mergeCell ref="B43:V43"/>
    <mergeCell ref="B44:V44"/>
    <mergeCell ref="B46:I46"/>
    <mergeCell ref="K46:N46"/>
    <mergeCell ref="P46:Q46"/>
    <mergeCell ref="B28:D32"/>
    <mergeCell ref="F28:K32"/>
    <mergeCell ref="M28:S32"/>
    <mergeCell ref="T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135"/>
  <sheetViews>
    <sheetView showGridLines="0" view="pageBreakPreview" zoomScale="85" zoomScaleNormal="85" zoomScaleSheetLayoutView="85" zoomScalePageLayoutView="10" workbookViewId="0">
      <selection activeCell="E83" sqref="E83"/>
    </sheetView>
  </sheetViews>
  <sheetFormatPr defaultRowHeight="15" outlineLevelRow="1" x14ac:dyDescent="0.25"/>
  <cols>
    <col min="1" max="1" width="16" style="7" customWidth="1"/>
    <col min="2" max="2" width="22" style="5" customWidth="1"/>
    <col min="3" max="3" width="75.7109375" style="5" customWidth="1"/>
    <col min="4" max="4" width="10.7109375" style="5" customWidth="1"/>
    <col min="5" max="5" width="100.7109375" style="5" customWidth="1"/>
    <col min="6" max="6" width="30.7109375" style="5" customWidth="1"/>
    <col min="7" max="7" width="2.7109375" style="6" customWidth="1"/>
    <col min="8" max="139" width="9.140625" style="5"/>
    <col min="140" max="140" width="16" style="5" customWidth="1"/>
    <col min="141" max="141" width="15.7109375" style="5" customWidth="1"/>
    <col min="142" max="142" width="22" style="5" customWidth="1"/>
    <col min="143" max="143" width="75.7109375" style="5" customWidth="1"/>
    <col min="144" max="144" width="10.7109375" style="5" customWidth="1"/>
    <col min="145" max="145" width="50.7109375" style="5" customWidth="1"/>
    <col min="146" max="146" width="30.7109375" style="5" customWidth="1"/>
    <col min="147" max="147" width="2.7109375" style="5" customWidth="1"/>
    <col min="148" max="171" width="9.140625" style="5"/>
    <col min="172" max="172" width="0" style="5" hidden="1" customWidth="1"/>
    <col min="173" max="395" width="9.140625" style="5"/>
    <col min="396" max="396" width="16" style="5" customWidth="1"/>
    <col min="397" max="397" width="15.7109375" style="5" customWidth="1"/>
    <col min="398" max="398" width="22" style="5" customWidth="1"/>
    <col min="399" max="399" width="75.7109375" style="5" customWidth="1"/>
    <col min="400" max="400" width="10.7109375" style="5" customWidth="1"/>
    <col min="401" max="401" width="50.7109375" style="5" customWidth="1"/>
    <col min="402" max="402" width="30.7109375" style="5" customWidth="1"/>
    <col min="403" max="403" width="2.7109375" style="5" customWidth="1"/>
    <col min="404" max="427" width="9.140625" style="5"/>
    <col min="428" max="428" width="0" style="5" hidden="1" customWidth="1"/>
    <col min="429" max="651" width="9.140625" style="5"/>
    <col min="652" max="652" width="16" style="5" customWidth="1"/>
    <col min="653" max="653" width="15.7109375" style="5" customWidth="1"/>
    <col min="654" max="654" width="22" style="5" customWidth="1"/>
    <col min="655" max="655" width="75.7109375" style="5" customWidth="1"/>
    <col min="656" max="656" width="10.7109375" style="5" customWidth="1"/>
    <col min="657" max="657" width="50.7109375" style="5" customWidth="1"/>
    <col min="658" max="658" width="30.7109375" style="5" customWidth="1"/>
    <col min="659" max="659" width="2.7109375" style="5" customWidth="1"/>
    <col min="660" max="683" width="9.140625" style="5"/>
    <col min="684" max="684" width="0" style="5" hidden="1" customWidth="1"/>
    <col min="685" max="907" width="9.140625" style="5"/>
    <col min="908" max="908" width="16" style="5" customWidth="1"/>
    <col min="909" max="909" width="15.7109375" style="5" customWidth="1"/>
    <col min="910" max="910" width="22" style="5" customWidth="1"/>
    <col min="911" max="911" width="75.7109375" style="5" customWidth="1"/>
    <col min="912" max="912" width="10.7109375" style="5" customWidth="1"/>
    <col min="913" max="913" width="50.7109375" style="5" customWidth="1"/>
    <col min="914" max="914" width="30.7109375" style="5" customWidth="1"/>
    <col min="915" max="915" width="2.7109375" style="5" customWidth="1"/>
    <col min="916" max="939" width="9.140625" style="5"/>
    <col min="940" max="940" width="0" style="5" hidden="1" customWidth="1"/>
    <col min="941" max="1163" width="9.140625" style="5"/>
    <col min="1164" max="1164" width="16" style="5" customWidth="1"/>
    <col min="1165" max="1165" width="15.7109375" style="5" customWidth="1"/>
    <col min="1166" max="1166" width="22" style="5" customWidth="1"/>
    <col min="1167" max="1167" width="75.7109375" style="5" customWidth="1"/>
    <col min="1168" max="1168" width="10.7109375" style="5" customWidth="1"/>
    <col min="1169" max="1169" width="50.7109375" style="5" customWidth="1"/>
    <col min="1170" max="1170" width="30.7109375" style="5" customWidth="1"/>
    <col min="1171" max="1171" width="2.7109375" style="5" customWidth="1"/>
    <col min="1172" max="1195" width="9.140625" style="5"/>
    <col min="1196" max="1196" width="0" style="5" hidden="1" customWidth="1"/>
    <col min="1197" max="1419" width="9.140625" style="5"/>
    <col min="1420" max="1420" width="16" style="5" customWidth="1"/>
    <col min="1421" max="1421" width="15.7109375" style="5" customWidth="1"/>
    <col min="1422" max="1422" width="22" style="5" customWidth="1"/>
    <col min="1423" max="1423" width="75.7109375" style="5" customWidth="1"/>
    <col min="1424" max="1424" width="10.7109375" style="5" customWidth="1"/>
    <col min="1425" max="1425" width="50.7109375" style="5" customWidth="1"/>
    <col min="1426" max="1426" width="30.7109375" style="5" customWidth="1"/>
    <col min="1427" max="1427" width="2.7109375" style="5" customWidth="1"/>
    <col min="1428" max="1451" width="9.140625" style="5"/>
    <col min="1452" max="1452" width="0" style="5" hidden="1" customWidth="1"/>
    <col min="1453" max="1675" width="9.140625" style="5"/>
    <col min="1676" max="1676" width="16" style="5" customWidth="1"/>
    <col min="1677" max="1677" width="15.7109375" style="5" customWidth="1"/>
    <col min="1678" max="1678" width="22" style="5" customWidth="1"/>
    <col min="1679" max="1679" width="75.7109375" style="5" customWidth="1"/>
    <col min="1680" max="1680" width="10.7109375" style="5" customWidth="1"/>
    <col min="1681" max="1681" width="50.7109375" style="5" customWidth="1"/>
    <col min="1682" max="1682" width="30.7109375" style="5" customWidth="1"/>
    <col min="1683" max="1683" width="2.7109375" style="5" customWidth="1"/>
    <col min="1684" max="1707" width="9.140625" style="5"/>
    <col min="1708" max="1708" width="0" style="5" hidden="1" customWidth="1"/>
    <col min="1709" max="1931" width="9.140625" style="5"/>
    <col min="1932" max="1932" width="16" style="5" customWidth="1"/>
    <col min="1933" max="1933" width="15.7109375" style="5" customWidth="1"/>
    <col min="1934" max="1934" width="22" style="5" customWidth="1"/>
    <col min="1935" max="1935" width="75.7109375" style="5" customWidth="1"/>
    <col min="1936" max="1936" width="10.7109375" style="5" customWidth="1"/>
    <col min="1937" max="1937" width="50.7109375" style="5" customWidth="1"/>
    <col min="1938" max="1938" width="30.7109375" style="5" customWidth="1"/>
    <col min="1939" max="1939" width="2.7109375" style="5" customWidth="1"/>
    <col min="1940" max="1963" width="9.140625" style="5"/>
    <col min="1964" max="1964" width="0" style="5" hidden="1" customWidth="1"/>
    <col min="1965" max="2187" width="9.140625" style="5"/>
    <col min="2188" max="2188" width="16" style="5" customWidth="1"/>
    <col min="2189" max="2189" width="15.7109375" style="5" customWidth="1"/>
    <col min="2190" max="2190" width="22" style="5" customWidth="1"/>
    <col min="2191" max="2191" width="75.7109375" style="5" customWidth="1"/>
    <col min="2192" max="2192" width="10.7109375" style="5" customWidth="1"/>
    <col min="2193" max="2193" width="50.7109375" style="5" customWidth="1"/>
    <col min="2194" max="2194" width="30.7109375" style="5" customWidth="1"/>
    <col min="2195" max="2195" width="2.7109375" style="5" customWidth="1"/>
    <col min="2196" max="2219" width="9.140625" style="5"/>
    <col min="2220" max="2220" width="0" style="5" hidden="1" customWidth="1"/>
    <col min="2221" max="2443" width="9.140625" style="5"/>
    <col min="2444" max="2444" width="16" style="5" customWidth="1"/>
    <col min="2445" max="2445" width="15.7109375" style="5" customWidth="1"/>
    <col min="2446" max="2446" width="22" style="5" customWidth="1"/>
    <col min="2447" max="2447" width="75.7109375" style="5" customWidth="1"/>
    <col min="2448" max="2448" width="10.7109375" style="5" customWidth="1"/>
    <col min="2449" max="2449" width="50.7109375" style="5" customWidth="1"/>
    <col min="2450" max="2450" width="30.7109375" style="5" customWidth="1"/>
    <col min="2451" max="2451" width="2.7109375" style="5" customWidth="1"/>
    <col min="2452" max="2475" width="9.140625" style="5"/>
    <col min="2476" max="2476" width="0" style="5" hidden="1" customWidth="1"/>
    <col min="2477" max="2699" width="9.140625" style="5"/>
    <col min="2700" max="2700" width="16" style="5" customWidth="1"/>
    <col min="2701" max="2701" width="15.7109375" style="5" customWidth="1"/>
    <col min="2702" max="2702" width="22" style="5" customWidth="1"/>
    <col min="2703" max="2703" width="75.7109375" style="5" customWidth="1"/>
    <col min="2704" max="2704" width="10.7109375" style="5" customWidth="1"/>
    <col min="2705" max="2705" width="50.7109375" style="5" customWidth="1"/>
    <col min="2706" max="2706" width="30.7109375" style="5" customWidth="1"/>
    <col min="2707" max="2707" width="2.7109375" style="5" customWidth="1"/>
    <col min="2708" max="2731" width="9.140625" style="5"/>
    <col min="2732" max="2732" width="0" style="5" hidden="1" customWidth="1"/>
    <col min="2733" max="2955" width="9.140625" style="5"/>
    <col min="2956" max="2956" width="16" style="5" customWidth="1"/>
    <col min="2957" max="2957" width="15.7109375" style="5" customWidth="1"/>
    <col min="2958" max="2958" width="22" style="5" customWidth="1"/>
    <col min="2959" max="2959" width="75.7109375" style="5" customWidth="1"/>
    <col min="2960" max="2960" width="10.7109375" style="5" customWidth="1"/>
    <col min="2961" max="2961" width="50.7109375" style="5" customWidth="1"/>
    <col min="2962" max="2962" width="30.7109375" style="5" customWidth="1"/>
    <col min="2963" max="2963" width="2.7109375" style="5" customWidth="1"/>
    <col min="2964" max="2987" width="9.140625" style="5"/>
    <col min="2988" max="2988" width="0" style="5" hidden="1" customWidth="1"/>
    <col min="2989" max="3211" width="9.140625" style="5"/>
    <col min="3212" max="3212" width="16" style="5" customWidth="1"/>
    <col min="3213" max="3213" width="15.7109375" style="5" customWidth="1"/>
    <col min="3214" max="3214" width="22" style="5" customWidth="1"/>
    <col min="3215" max="3215" width="75.7109375" style="5" customWidth="1"/>
    <col min="3216" max="3216" width="10.7109375" style="5" customWidth="1"/>
    <col min="3217" max="3217" width="50.7109375" style="5" customWidth="1"/>
    <col min="3218" max="3218" width="30.7109375" style="5" customWidth="1"/>
    <col min="3219" max="3219" width="2.7109375" style="5" customWidth="1"/>
    <col min="3220" max="3243" width="9.140625" style="5"/>
    <col min="3244" max="3244" width="0" style="5" hidden="1" customWidth="1"/>
    <col min="3245" max="3467" width="9.140625" style="5"/>
    <col min="3468" max="3468" width="16" style="5" customWidth="1"/>
    <col min="3469" max="3469" width="15.7109375" style="5" customWidth="1"/>
    <col min="3470" max="3470" width="22" style="5" customWidth="1"/>
    <col min="3471" max="3471" width="75.7109375" style="5" customWidth="1"/>
    <col min="3472" max="3472" width="10.7109375" style="5" customWidth="1"/>
    <col min="3473" max="3473" width="50.7109375" style="5" customWidth="1"/>
    <col min="3474" max="3474" width="30.7109375" style="5" customWidth="1"/>
    <col min="3475" max="3475" width="2.7109375" style="5" customWidth="1"/>
    <col min="3476" max="3499" width="9.140625" style="5"/>
    <col min="3500" max="3500" width="0" style="5" hidden="1" customWidth="1"/>
    <col min="3501" max="3723" width="9.140625" style="5"/>
    <col min="3724" max="3724" width="16" style="5" customWidth="1"/>
    <col min="3725" max="3725" width="15.7109375" style="5" customWidth="1"/>
    <col min="3726" max="3726" width="22" style="5" customWidth="1"/>
    <col min="3727" max="3727" width="75.7109375" style="5" customWidth="1"/>
    <col min="3728" max="3728" width="10.7109375" style="5" customWidth="1"/>
    <col min="3729" max="3729" width="50.7109375" style="5" customWidth="1"/>
    <col min="3730" max="3730" width="30.7109375" style="5" customWidth="1"/>
    <col min="3731" max="3731" width="2.7109375" style="5" customWidth="1"/>
    <col min="3732" max="3755" width="9.140625" style="5"/>
    <col min="3756" max="3756" width="0" style="5" hidden="1" customWidth="1"/>
    <col min="3757" max="3979" width="9.140625" style="5"/>
    <col min="3980" max="3980" width="16" style="5" customWidth="1"/>
    <col min="3981" max="3981" width="15.7109375" style="5" customWidth="1"/>
    <col min="3982" max="3982" width="22" style="5" customWidth="1"/>
    <col min="3983" max="3983" width="75.7109375" style="5" customWidth="1"/>
    <col min="3984" max="3984" width="10.7109375" style="5" customWidth="1"/>
    <col min="3985" max="3985" width="50.7109375" style="5" customWidth="1"/>
    <col min="3986" max="3986" width="30.7109375" style="5" customWidth="1"/>
    <col min="3987" max="3987" width="2.7109375" style="5" customWidth="1"/>
    <col min="3988" max="4011" width="9.140625" style="5"/>
    <col min="4012" max="4012" width="0" style="5" hidden="1" customWidth="1"/>
    <col min="4013" max="4235" width="9.140625" style="5"/>
    <col min="4236" max="4236" width="16" style="5" customWidth="1"/>
    <col min="4237" max="4237" width="15.7109375" style="5" customWidth="1"/>
    <col min="4238" max="4238" width="22" style="5" customWidth="1"/>
    <col min="4239" max="4239" width="75.7109375" style="5" customWidth="1"/>
    <col min="4240" max="4240" width="10.7109375" style="5" customWidth="1"/>
    <col min="4241" max="4241" width="50.7109375" style="5" customWidth="1"/>
    <col min="4242" max="4242" width="30.7109375" style="5" customWidth="1"/>
    <col min="4243" max="4243" width="2.7109375" style="5" customWidth="1"/>
    <col min="4244" max="4267" width="9.140625" style="5"/>
    <col min="4268" max="4268" width="0" style="5" hidden="1" customWidth="1"/>
    <col min="4269" max="4491" width="9.140625" style="5"/>
    <col min="4492" max="4492" width="16" style="5" customWidth="1"/>
    <col min="4493" max="4493" width="15.7109375" style="5" customWidth="1"/>
    <col min="4494" max="4494" width="22" style="5" customWidth="1"/>
    <col min="4495" max="4495" width="75.7109375" style="5" customWidth="1"/>
    <col min="4496" max="4496" width="10.7109375" style="5" customWidth="1"/>
    <col min="4497" max="4497" width="50.7109375" style="5" customWidth="1"/>
    <col min="4498" max="4498" width="30.7109375" style="5" customWidth="1"/>
    <col min="4499" max="4499" width="2.7109375" style="5" customWidth="1"/>
    <col min="4500" max="4523" width="9.140625" style="5"/>
    <col min="4524" max="4524" width="0" style="5" hidden="1" customWidth="1"/>
    <col min="4525" max="4747" width="9.140625" style="5"/>
    <col min="4748" max="4748" width="16" style="5" customWidth="1"/>
    <col min="4749" max="4749" width="15.7109375" style="5" customWidth="1"/>
    <col min="4750" max="4750" width="22" style="5" customWidth="1"/>
    <col min="4751" max="4751" width="75.7109375" style="5" customWidth="1"/>
    <col min="4752" max="4752" width="10.7109375" style="5" customWidth="1"/>
    <col min="4753" max="4753" width="50.7109375" style="5" customWidth="1"/>
    <col min="4754" max="4754" width="30.7109375" style="5" customWidth="1"/>
    <col min="4755" max="4755" width="2.7109375" style="5" customWidth="1"/>
    <col min="4756" max="4779" width="9.140625" style="5"/>
    <col min="4780" max="4780" width="0" style="5" hidden="1" customWidth="1"/>
    <col min="4781" max="5003" width="9.140625" style="5"/>
    <col min="5004" max="5004" width="16" style="5" customWidth="1"/>
    <col min="5005" max="5005" width="15.7109375" style="5" customWidth="1"/>
    <col min="5006" max="5006" width="22" style="5" customWidth="1"/>
    <col min="5007" max="5007" width="75.7109375" style="5" customWidth="1"/>
    <col min="5008" max="5008" width="10.7109375" style="5" customWidth="1"/>
    <col min="5009" max="5009" width="50.7109375" style="5" customWidth="1"/>
    <col min="5010" max="5010" width="30.7109375" style="5" customWidth="1"/>
    <col min="5011" max="5011" width="2.7109375" style="5" customWidth="1"/>
    <col min="5012" max="5035" width="9.140625" style="5"/>
    <col min="5036" max="5036" width="0" style="5" hidden="1" customWidth="1"/>
    <col min="5037" max="5259" width="9.140625" style="5"/>
    <col min="5260" max="5260" width="16" style="5" customWidth="1"/>
    <col min="5261" max="5261" width="15.7109375" style="5" customWidth="1"/>
    <col min="5262" max="5262" width="22" style="5" customWidth="1"/>
    <col min="5263" max="5263" width="75.7109375" style="5" customWidth="1"/>
    <col min="5264" max="5264" width="10.7109375" style="5" customWidth="1"/>
    <col min="5265" max="5265" width="50.7109375" style="5" customWidth="1"/>
    <col min="5266" max="5266" width="30.7109375" style="5" customWidth="1"/>
    <col min="5267" max="5267" width="2.7109375" style="5" customWidth="1"/>
    <col min="5268" max="5291" width="9.140625" style="5"/>
    <col min="5292" max="5292" width="0" style="5" hidden="1" customWidth="1"/>
    <col min="5293" max="5515" width="9.140625" style="5"/>
    <col min="5516" max="5516" width="16" style="5" customWidth="1"/>
    <col min="5517" max="5517" width="15.7109375" style="5" customWidth="1"/>
    <col min="5518" max="5518" width="22" style="5" customWidth="1"/>
    <col min="5519" max="5519" width="75.7109375" style="5" customWidth="1"/>
    <col min="5520" max="5520" width="10.7109375" style="5" customWidth="1"/>
    <col min="5521" max="5521" width="50.7109375" style="5" customWidth="1"/>
    <col min="5522" max="5522" width="30.7109375" style="5" customWidth="1"/>
    <col min="5523" max="5523" width="2.7109375" style="5" customWidth="1"/>
    <col min="5524" max="5547" width="9.140625" style="5"/>
    <col min="5548" max="5548" width="0" style="5" hidden="1" customWidth="1"/>
    <col min="5549" max="5771" width="9.140625" style="5"/>
    <col min="5772" max="5772" width="16" style="5" customWidth="1"/>
    <col min="5773" max="5773" width="15.7109375" style="5" customWidth="1"/>
    <col min="5774" max="5774" width="22" style="5" customWidth="1"/>
    <col min="5775" max="5775" width="75.7109375" style="5" customWidth="1"/>
    <col min="5776" max="5776" width="10.7109375" style="5" customWidth="1"/>
    <col min="5777" max="5777" width="50.7109375" style="5" customWidth="1"/>
    <col min="5778" max="5778" width="30.7109375" style="5" customWidth="1"/>
    <col min="5779" max="5779" width="2.7109375" style="5" customWidth="1"/>
    <col min="5780" max="5803" width="9.140625" style="5"/>
    <col min="5804" max="5804" width="0" style="5" hidden="1" customWidth="1"/>
    <col min="5805" max="6027" width="9.140625" style="5"/>
    <col min="6028" max="6028" width="16" style="5" customWidth="1"/>
    <col min="6029" max="6029" width="15.7109375" style="5" customWidth="1"/>
    <col min="6030" max="6030" width="22" style="5" customWidth="1"/>
    <col min="6031" max="6031" width="75.7109375" style="5" customWidth="1"/>
    <col min="6032" max="6032" width="10.7109375" style="5" customWidth="1"/>
    <col min="6033" max="6033" width="50.7109375" style="5" customWidth="1"/>
    <col min="6034" max="6034" width="30.7109375" style="5" customWidth="1"/>
    <col min="6035" max="6035" width="2.7109375" style="5" customWidth="1"/>
    <col min="6036" max="6059" width="9.140625" style="5"/>
    <col min="6060" max="6060" width="0" style="5" hidden="1" customWidth="1"/>
    <col min="6061" max="6283" width="9.140625" style="5"/>
    <col min="6284" max="6284" width="16" style="5" customWidth="1"/>
    <col min="6285" max="6285" width="15.7109375" style="5" customWidth="1"/>
    <col min="6286" max="6286" width="22" style="5" customWidth="1"/>
    <col min="6287" max="6287" width="75.7109375" style="5" customWidth="1"/>
    <col min="6288" max="6288" width="10.7109375" style="5" customWidth="1"/>
    <col min="6289" max="6289" width="50.7109375" style="5" customWidth="1"/>
    <col min="6290" max="6290" width="30.7109375" style="5" customWidth="1"/>
    <col min="6291" max="6291" width="2.7109375" style="5" customWidth="1"/>
    <col min="6292" max="6315" width="9.140625" style="5"/>
    <col min="6316" max="6316" width="0" style="5" hidden="1" customWidth="1"/>
    <col min="6317" max="6539" width="9.140625" style="5"/>
    <col min="6540" max="6540" width="16" style="5" customWidth="1"/>
    <col min="6541" max="6541" width="15.7109375" style="5" customWidth="1"/>
    <col min="6542" max="6542" width="22" style="5" customWidth="1"/>
    <col min="6543" max="6543" width="75.7109375" style="5" customWidth="1"/>
    <col min="6544" max="6544" width="10.7109375" style="5" customWidth="1"/>
    <col min="6545" max="6545" width="50.7109375" style="5" customWidth="1"/>
    <col min="6546" max="6546" width="30.7109375" style="5" customWidth="1"/>
    <col min="6547" max="6547" width="2.7109375" style="5" customWidth="1"/>
    <col min="6548" max="6571" width="9.140625" style="5"/>
    <col min="6572" max="6572" width="0" style="5" hidden="1" customWidth="1"/>
    <col min="6573" max="6795" width="9.140625" style="5"/>
    <col min="6796" max="6796" width="16" style="5" customWidth="1"/>
    <col min="6797" max="6797" width="15.7109375" style="5" customWidth="1"/>
    <col min="6798" max="6798" width="22" style="5" customWidth="1"/>
    <col min="6799" max="6799" width="75.7109375" style="5" customWidth="1"/>
    <col min="6800" max="6800" width="10.7109375" style="5" customWidth="1"/>
    <col min="6801" max="6801" width="50.7109375" style="5" customWidth="1"/>
    <col min="6802" max="6802" width="30.7109375" style="5" customWidth="1"/>
    <col min="6803" max="6803" width="2.7109375" style="5" customWidth="1"/>
    <col min="6804" max="6827" width="9.140625" style="5"/>
    <col min="6828" max="6828" width="0" style="5" hidden="1" customWidth="1"/>
    <col min="6829" max="7051" width="9.140625" style="5"/>
    <col min="7052" max="7052" width="16" style="5" customWidth="1"/>
    <col min="7053" max="7053" width="15.7109375" style="5" customWidth="1"/>
    <col min="7054" max="7054" width="22" style="5" customWidth="1"/>
    <col min="7055" max="7055" width="75.7109375" style="5" customWidth="1"/>
    <col min="7056" max="7056" width="10.7109375" style="5" customWidth="1"/>
    <col min="7057" max="7057" width="50.7109375" style="5" customWidth="1"/>
    <col min="7058" max="7058" width="30.7109375" style="5" customWidth="1"/>
    <col min="7059" max="7059" width="2.7109375" style="5" customWidth="1"/>
    <col min="7060" max="7083" width="9.140625" style="5"/>
    <col min="7084" max="7084" width="0" style="5" hidden="1" customWidth="1"/>
    <col min="7085" max="7307" width="9.140625" style="5"/>
    <col min="7308" max="7308" width="16" style="5" customWidth="1"/>
    <col min="7309" max="7309" width="15.7109375" style="5" customWidth="1"/>
    <col min="7310" max="7310" width="22" style="5" customWidth="1"/>
    <col min="7311" max="7311" width="75.7109375" style="5" customWidth="1"/>
    <col min="7312" max="7312" width="10.7109375" style="5" customWidth="1"/>
    <col min="7313" max="7313" width="50.7109375" style="5" customWidth="1"/>
    <col min="7314" max="7314" width="30.7109375" style="5" customWidth="1"/>
    <col min="7315" max="7315" width="2.7109375" style="5" customWidth="1"/>
    <col min="7316" max="7339" width="9.140625" style="5"/>
    <col min="7340" max="7340" width="0" style="5" hidden="1" customWidth="1"/>
    <col min="7341" max="7563" width="9.140625" style="5"/>
    <col min="7564" max="7564" width="16" style="5" customWidth="1"/>
    <col min="7565" max="7565" width="15.7109375" style="5" customWidth="1"/>
    <col min="7566" max="7566" width="22" style="5" customWidth="1"/>
    <col min="7567" max="7567" width="75.7109375" style="5" customWidth="1"/>
    <col min="7568" max="7568" width="10.7109375" style="5" customWidth="1"/>
    <col min="7569" max="7569" width="50.7109375" style="5" customWidth="1"/>
    <col min="7570" max="7570" width="30.7109375" style="5" customWidth="1"/>
    <col min="7571" max="7571" width="2.7109375" style="5" customWidth="1"/>
    <col min="7572" max="7595" width="9.140625" style="5"/>
    <col min="7596" max="7596" width="0" style="5" hidden="1" customWidth="1"/>
    <col min="7597" max="7819" width="9.140625" style="5"/>
    <col min="7820" max="7820" width="16" style="5" customWidth="1"/>
    <col min="7821" max="7821" width="15.7109375" style="5" customWidth="1"/>
    <col min="7822" max="7822" width="22" style="5" customWidth="1"/>
    <col min="7823" max="7823" width="75.7109375" style="5" customWidth="1"/>
    <col min="7824" max="7824" width="10.7109375" style="5" customWidth="1"/>
    <col min="7825" max="7825" width="50.7109375" style="5" customWidth="1"/>
    <col min="7826" max="7826" width="30.7109375" style="5" customWidth="1"/>
    <col min="7827" max="7827" width="2.7109375" style="5" customWidth="1"/>
    <col min="7828" max="7851" width="9.140625" style="5"/>
    <col min="7852" max="7852" width="0" style="5" hidden="1" customWidth="1"/>
    <col min="7853" max="8075" width="9.140625" style="5"/>
    <col min="8076" max="8076" width="16" style="5" customWidth="1"/>
    <col min="8077" max="8077" width="15.7109375" style="5" customWidth="1"/>
    <col min="8078" max="8078" width="22" style="5" customWidth="1"/>
    <col min="8079" max="8079" width="75.7109375" style="5" customWidth="1"/>
    <col min="8080" max="8080" width="10.7109375" style="5" customWidth="1"/>
    <col min="8081" max="8081" width="50.7109375" style="5" customWidth="1"/>
    <col min="8082" max="8082" width="30.7109375" style="5" customWidth="1"/>
    <col min="8083" max="8083" width="2.7109375" style="5" customWidth="1"/>
    <col min="8084" max="8107" width="9.140625" style="5"/>
    <col min="8108" max="8108" width="0" style="5" hidden="1" customWidth="1"/>
    <col min="8109" max="8331" width="9.140625" style="5"/>
    <col min="8332" max="8332" width="16" style="5" customWidth="1"/>
    <col min="8333" max="8333" width="15.7109375" style="5" customWidth="1"/>
    <col min="8334" max="8334" width="22" style="5" customWidth="1"/>
    <col min="8335" max="8335" width="75.7109375" style="5" customWidth="1"/>
    <col min="8336" max="8336" width="10.7109375" style="5" customWidth="1"/>
    <col min="8337" max="8337" width="50.7109375" style="5" customWidth="1"/>
    <col min="8338" max="8338" width="30.7109375" style="5" customWidth="1"/>
    <col min="8339" max="8339" width="2.7109375" style="5" customWidth="1"/>
    <col min="8340" max="8363" width="9.140625" style="5"/>
    <col min="8364" max="8364" width="0" style="5" hidden="1" customWidth="1"/>
    <col min="8365" max="8587" width="9.140625" style="5"/>
    <col min="8588" max="8588" width="16" style="5" customWidth="1"/>
    <col min="8589" max="8589" width="15.7109375" style="5" customWidth="1"/>
    <col min="8590" max="8590" width="22" style="5" customWidth="1"/>
    <col min="8591" max="8591" width="75.7109375" style="5" customWidth="1"/>
    <col min="8592" max="8592" width="10.7109375" style="5" customWidth="1"/>
    <col min="8593" max="8593" width="50.7109375" style="5" customWidth="1"/>
    <col min="8594" max="8594" width="30.7109375" style="5" customWidth="1"/>
    <col min="8595" max="8595" width="2.7109375" style="5" customWidth="1"/>
    <col min="8596" max="8619" width="9.140625" style="5"/>
    <col min="8620" max="8620" width="0" style="5" hidden="1" customWidth="1"/>
    <col min="8621" max="8843" width="9.140625" style="5"/>
    <col min="8844" max="8844" width="16" style="5" customWidth="1"/>
    <col min="8845" max="8845" width="15.7109375" style="5" customWidth="1"/>
    <col min="8846" max="8846" width="22" style="5" customWidth="1"/>
    <col min="8847" max="8847" width="75.7109375" style="5" customWidth="1"/>
    <col min="8848" max="8848" width="10.7109375" style="5" customWidth="1"/>
    <col min="8849" max="8849" width="50.7109375" style="5" customWidth="1"/>
    <col min="8850" max="8850" width="30.7109375" style="5" customWidth="1"/>
    <col min="8851" max="8851" width="2.7109375" style="5" customWidth="1"/>
    <col min="8852" max="8875" width="9.140625" style="5"/>
    <col min="8876" max="8876" width="0" style="5" hidden="1" customWidth="1"/>
    <col min="8877" max="9099" width="9.140625" style="5"/>
    <col min="9100" max="9100" width="16" style="5" customWidth="1"/>
    <col min="9101" max="9101" width="15.7109375" style="5" customWidth="1"/>
    <col min="9102" max="9102" width="22" style="5" customWidth="1"/>
    <col min="9103" max="9103" width="75.7109375" style="5" customWidth="1"/>
    <col min="9104" max="9104" width="10.7109375" style="5" customWidth="1"/>
    <col min="9105" max="9105" width="50.7109375" style="5" customWidth="1"/>
    <col min="9106" max="9106" width="30.7109375" style="5" customWidth="1"/>
    <col min="9107" max="9107" width="2.7109375" style="5" customWidth="1"/>
    <col min="9108" max="9131" width="9.140625" style="5"/>
    <col min="9132" max="9132" width="0" style="5" hidden="1" customWidth="1"/>
    <col min="9133" max="9355" width="9.140625" style="5"/>
    <col min="9356" max="9356" width="16" style="5" customWidth="1"/>
    <col min="9357" max="9357" width="15.7109375" style="5" customWidth="1"/>
    <col min="9358" max="9358" width="22" style="5" customWidth="1"/>
    <col min="9359" max="9359" width="75.7109375" style="5" customWidth="1"/>
    <col min="9360" max="9360" width="10.7109375" style="5" customWidth="1"/>
    <col min="9361" max="9361" width="50.7109375" style="5" customWidth="1"/>
    <col min="9362" max="9362" width="30.7109375" style="5" customWidth="1"/>
    <col min="9363" max="9363" width="2.7109375" style="5" customWidth="1"/>
    <col min="9364" max="9387" width="9.140625" style="5"/>
    <col min="9388" max="9388" width="0" style="5" hidden="1" customWidth="1"/>
    <col min="9389" max="9611" width="9.140625" style="5"/>
    <col min="9612" max="9612" width="16" style="5" customWidth="1"/>
    <col min="9613" max="9613" width="15.7109375" style="5" customWidth="1"/>
    <col min="9614" max="9614" width="22" style="5" customWidth="1"/>
    <col min="9615" max="9615" width="75.7109375" style="5" customWidth="1"/>
    <col min="9616" max="9616" width="10.7109375" style="5" customWidth="1"/>
    <col min="9617" max="9617" width="50.7109375" style="5" customWidth="1"/>
    <col min="9618" max="9618" width="30.7109375" style="5" customWidth="1"/>
    <col min="9619" max="9619" width="2.7109375" style="5" customWidth="1"/>
    <col min="9620" max="9643" width="9.140625" style="5"/>
    <col min="9644" max="9644" width="0" style="5" hidden="1" customWidth="1"/>
    <col min="9645" max="9867" width="9.140625" style="5"/>
    <col min="9868" max="9868" width="16" style="5" customWidth="1"/>
    <col min="9869" max="9869" width="15.7109375" style="5" customWidth="1"/>
    <col min="9870" max="9870" width="22" style="5" customWidth="1"/>
    <col min="9871" max="9871" width="75.7109375" style="5" customWidth="1"/>
    <col min="9872" max="9872" width="10.7109375" style="5" customWidth="1"/>
    <col min="9873" max="9873" width="50.7109375" style="5" customWidth="1"/>
    <col min="9874" max="9874" width="30.7109375" style="5" customWidth="1"/>
    <col min="9875" max="9875" width="2.7109375" style="5" customWidth="1"/>
    <col min="9876" max="9899" width="9.140625" style="5"/>
    <col min="9900" max="9900" width="0" style="5" hidden="1" customWidth="1"/>
    <col min="9901" max="16384" width="9.140625" style="5"/>
  </cols>
  <sheetData>
    <row r="1" spans="1:14" s="161" customFormat="1" ht="24.95" customHeight="1" x14ac:dyDescent="0.25">
      <c r="A1" s="162" t="s">
        <v>197</v>
      </c>
      <c r="B1" s="163" t="s">
        <v>146</v>
      </c>
      <c r="C1" s="164"/>
      <c r="D1" s="165"/>
      <c r="E1" s="158" t="s">
        <v>194</v>
      </c>
      <c r="F1" s="177" t="s">
        <v>191</v>
      </c>
      <c r="G1" s="172"/>
      <c r="H1" s="173"/>
      <c r="I1" s="173"/>
      <c r="L1" s="174"/>
      <c r="M1" s="174"/>
      <c r="N1" s="175"/>
    </row>
    <row r="2" spans="1:14" s="161" customFormat="1" ht="24.95" customHeight="1" thickBot="1" x14ac:dyDescent="0.3">
      <c r="A2" s="167" t="s">
        <v>198</v>
      </c>
      <c r="B2" s="168" t="s">
        <v>199</v>
      </c>
      <c r="C2" s="169"/>
      <c r="D2" s="170"/>
      <c r="E2" s="159" t="s">
        <v>195</v>
      </c>
      <c r="F2" s="160" t="s">
        <v>196</v>
      </c>
      <c r="G2" s="172"/>
      <c r="H2" s="173"/>
      <c r="I2" s="173"/>
      <c r="J2" s="174"/>
      <c r="K2" s="174"/>
      <c r="L2" s="174"/>
      <c r="M2" s="174"/>
      <c r="N2" s="176"/>
    </row>
    <row r="3" spans="1:14" ht="15.75" x14ac:dyDescent="0.25">
      <c r="A3" s="235" t="s">
        <v>202</v>
      </c>
      <c r="B3" s="227" t="s">
        <v>201</v>
      </c>
      <c r="C3" s="228"/>
      <c r="D3" s="229" t="s">
        <v>26</v>
      </c>
      <c r="E3" s="231" t="s">
        <v>91</v>
      </c>
      <c r="F3" s="233" t="s">
        <v>147</v>
      </c>
    </row>
    <row r="4" spans="1:14" s="8" customFormat="1" ht="16.5" outlineLevel="1" thickBot="1" x14ac:dyDescent="0.3">
      <c r="A4" s="236"/>
      <c r="B4" s="178" t="s">
        <v>25</v>
      </c>
      <c r="C4" s="179" t="s">
        <v>24</v>
      </c>
      <c r="D4" s="230"/>
      <c r="E4" s="232"/>
      <c r="F4" s="234"/>
      <c r="G4" s="6"/>
    </row>
    <row r="5" spans="1:14" s="8" customFormat="1" ht="15.75" outlineLevel="1" thickBot="1" x14ac:dyDescent="0.3">
      <c r="A5" s="10"/>
      <c r="B5" s="46"/>
      <c r="C5" s="45"/>
      <c r="D5" s="44"/>
      <c r="E5" s="43"/>
      <c r="F5" s="42"/>
      <c r="G5" s="6"/>
    </row>
    <row r="6" spans="1:14" s="8" customFormat="1" ht="27" customHeight="1" x14ac:dyDescent="0.25">
      <c r="A6" s="223" t="s">
        <v>135</v>
      </c>
      <c r="B6" s="35" t="s">
        <v>94</v>
      </c>
      <c r="C6" s="102" t="s">
        <v>130</v>
      </c>
      <c r="D6" s="34">
        <v>1</v>
      </c>
      <c r="E6" s="103"/>
      <c r="F6" s="106" t="s">
        <v>7</v>
      </c>
      <c r="G6" s="9"/>
    </row>
    <row r="7" spans="1:14" s="8" customFormat="1" ht="60" customHeight="1" x14ac:dyDescent="0.25">
      <c r="A7" s="224"/>
      <c r="B7" s="21" t="s">
        <v>23</v>
      </c>
      <c r="C7" s="19" t="s">
        <v>101</v>
      </c>
      <c r="D7" s="22">
        <v>172</v>
      </c>
      <c r="E7" s="17" t="s">
        <v>102</v>
      </c>
      <c r="F7" s="20" t="s">
        <v>7</v>
      </c>
      <c r="G7" s="9"/>
    </row>
    <row r="8" spans="1:14" s="8" customFormat="1" ht="15" customHeight="1" x14ac:dyDescent="0.25">
      <c r="A8" s="224"/>
      <c r="B8" s="21" t="s">
        <v>103</v>
      </c>
      <c r="C8" s="19" t="s">
        <v>104</v>
      </c>
      <c r="D8" s="18">
        <v>3</v>
      </c>
      <c r="E8" s="17" t="s">
        <v>105</v>
      </c>
      <c r="F8" s="20"/>
      <c r="G8" s="9"/>
    </row>
    <row r="9" spans="1:14" ht="28.5" x14ac:dyDescent="0.25">
      <c r="A9" s="224"/>
      <c r="B9" s="21" t="s">
        <v>107</v>
      </c>
      <c r="C9" s="19" t="s">
        <v>106</v>
      </c>
      <c r="D9" s="18">
        <v>4</v>
      </c>
      <c r="E9" s="17" t="s">
        <v>108</v>
      </c>
      <c r="F9" s="20"/>
    </row>
    <row r="10" spans="1:14" s="8" customFormat="1" ht="50.1" customHeight="1" x14ac:dyDescent="0.25">
      <c r="A10" s="224"/>
      <c r="B10" s="21" t="s">
        <v>21</v>
      </c>
      <c r="C10" s="19" t="s">
        <v>109</v>
      </c>
      <c r="D10" s="18">
        <v>40</v>
      </c>
      <c r="E10" s="17" t="s">
        <v>110</v>
      </c>
      <c r="F10" s="20"/>
      <c r="G10" s="9"/>
    </row>
    <row r="11" spans="1:14" s="8" customFormat="1" ht="28.5" x14ac:dyDescent="0.25">
      <c r="A11" s="224"/>
      <c r="B11" s="19" t="s">
        <v>15</v>
      </c>
      <c r="C11" s="19" t="s">
        <v>177</v>
      </c>
      <c r="D11" s="18">
        <v>60</v>
      </c>
      <c r="E11" s="17"/>
      <c r="F11" s="16"/>
      <c r="G11" s="9"/>
    </row>
    <row r="12" spans="1:14" s="8" customFormat="1" ht="15.75" x14ac:dyDescent="0.25">
      <c r="A12" s="33"/>
      <c r="B12" s="15" t="s">
        <v>0</v>
      </c>
      <c r="C12" s="14" t="s">
        <v>19</v>
      </c>
      <c r="D12" s="13"/>
      <c r="E12" s="12"/>
      <c r="F12" s="11" t="s">
        <v>7</v>
      </c>
      <c r="G12" s="9"/>
    </row>
    <row r="13" spans="1:14" s="8" customFormat="1" ht="15" customHeight="1" outlineLevel="1" thickBot="1" x14ac:dyDescent="0.3">
      <c r="A13" s="32"/>
      <c r="B13" s="153"/>
      <c r="C13" s="154" t="s">
        <v>18</v>
      </c>
      <c r="D13" s="155">
        <f>SUM(D6:D11)</f>
        <v>280</v>
      </c>
      <c r="E13" s="156"/>
      <c r="F13" s="157"/>
      <c r="G13" s="6"/>
    </row>
    <row r="14" spans="1:14" s="8" customFormat="1" ht="15.75" customHeight="1" thickBot="1" x14ac:dyDescent="0.3">
      <c r="A14" s="124"/>
      <c r="B14" s="46"/>
      <c r="C14" s="45"/>
      <c r="D14" s="44"/>
      <c r="E14" s="43"/>
      <c r="F14" s="125"/>
      <c r="G14" s="9"/>
    </row>
    <row r="15" spans="1:14" s="8" customFormat="1" ht="27" customHeight="1" x14ac:dyDescent="0.25">
      <c r="A15" s="223" t="s">
        <v>93</v>
      </c>
      <c r="B15" s="35" t="s">
        <v>94</v>
      </c>
      <c r="C15" s="102" t="s">
        <v>130</v>
      </c>
      <c r="D15" s="34">
        <v>12</v>
      </c>
      <c r="E15" s="103"/>
      <c r="F15" s="106" t="s">
        <v>7</v>
      </c>
      <c r="G15" s="9"/>
    </row>
    <row r="16" spans="1:14" s="8" customFormat="1" ht="72.75" customHeight="1" x14ac:dyDescent="0.25">
      <c r="A16" s="224"/>
      <c r="B16" s="21" t="s">
        <v>23</v>
      </c>
      <c r="C16" s="19" t="s">
        <v>174</v>
      </c>
      <c r="D16" s="22">
        <v>57</v>
      </c>
      <c r="E16" s="17" t="s">
        <v>175</v>
      </c>
      <c r="F16" s="20" t="s">
        <v>7</v>
      </c>
      <c r="G16" s="9"/>
    </row>
    <row r="17" spans="1:7" ht="28.5" x14ac:dyDescent="0.25">
      <c r="A17" s="224"/>
      <c r="B17" s="21" t="s">
        <v>9</v>
      </c>
      <c r="C17" s="19" t="s">
        <v>150</v>
      </c>
      <c r="D17" s="18">
        <v>1</v>
      </c>
      <c r="E17" s="17" t="s">
        <v>22</v>
      </c>
      <c r="F17" s="20"/>
    </row>
    <row r="18" spans="1:7" s="8" customFormat="1" ht="50.1" customHeight="1" x14ac:dyDescent="0.25">
      <c r="A18" s="224"/>
      <c r="B18" s="21" t="s">
        <v>21</v>
      </c>
      <c r="C18" s="19" t="s">
        <v>20</v>
      </c>
      <c r="D18" s="18">
        <v>30</v>
      </c>
      <c r="E18" s="17" t="s">
        <v>215</v>
      </c>
      <c r="F18" s="20"/>
      <c r="G18" s="9"/>
    </row>
    <row r="19" spans="1:7" s="8" customFormat="1" ht="28.5" x14ac:dyDescent="0.25">
      <c r="A19" s="224"/>
      <c r="B19" s="19" t="s">
        <v>15</v>
      </c>
      <c r="C19" s="19" t="s">
        <v>178</v>
      </c>
      <c r="D19" s="18">
        <v>20</v>
      </c>
      <c r="E19" s="17"/>
      <c r="F19" s="16"/>
      <c r="G19" s="9"/>
    </row>
    <row r="20" spans="1:7" s="8" customFormat="1" ht="15.75" x14ac:dyDescent="0.25">
      <c r="A20" s="33"/>
      <c r="B20" s="15" t="s">
        <v>0</v>
      </c>
      <c r="C20" s="14" t="s">
        <v>19</v>
      </c>
      <c r="D20" s="13"/>
      <c r="E20" s="12"/>
      <c r="F20" s="11" t="s">
        <v>7</v>
      </c>
      <c r="G20" s="9"/>
    </row>
    <row r="21" spans="1:7" s="8" customFormat="1" ht="15" customHeight="1" outlineLevel="1" thickBot="1" x14ac:dyDescent="0.3">
      <c r="A21" s="32"/>
      <c r="B21" s="153"/>
      <c r="C21" s="154" t="s">
        <v>18</v>
      </c>
      <c r="D21" s="155">
        <f>SUM(D15:D19)</f>
        <v>120</v>
      </c>
      <c r="E21" s="156"/>
      <c r="F21" s="157"/>
      <c r="G21" s="6"/>
    </row>
    <row r="22" spans="1:7" s="8" customFormat="1" ht="15.75" thickBot="1" x14ac:dyDescent="0.3">
      <c r="A22" s="95"/>
      <c r="B22" s="96"/>
      <c r="C22" s="97"/>
      <c r="D22" s="98"/>
      <c r="E22" s="99"/>
      <c r="F22" s="100"/>
      <c r="G22" s="9"/>
    </row>
    <row r="23" spans="1:7" s="8" customFormat="1" ht="27" customHeight="1" x14ac:dyDescent="0.25">
      <c r="A23" s="223" t="s">
        <v>134</v>
      </c>
      <c r="B23" s="35" t="s">
        <v>94</v>
      </c>
      <c r="C23" s="102" t="s">
        <v>130</v>
      </c>
      <c r="D23" s="34">
        <v>12</v>
      </c>
      <c r="E23" s="103"/>
      <c r="F23" s="106" t="s">
        <v>7</v>
      </c>
      <c r="G23" s="9"/>
    </row>
    <row r="24" spans="1:7" s="8" customFormat="1" ht="57" x14ac:dyDescent="0.25">
      <c r="A24" s="224"/>
      <c r="B24" s="21" t="s">
        <v>23</v>
      </c>
      <c r="C24" s="19" t="s">
        <v>174</v>
      </c>
      <c r="D24" s="22">
        <v>57</v>
      </c>
      <c r="E24" s="17" t="s">
        <v>175</v>
      </c>
      <c r="F24" s="20" t="s">
        <v>7</v>
      </c>
      <c r="G24" s="9"/>
    </row>
    <row r="25" spans="1:7" s="8" customFormat="1" ht="28.5" x14ac:dyDescent="0.25">
      <c r="A25" s="224"/>
      <c r="B25" s="21" t="s">
        <v>9</v>
      </c>
      <c r="C25" s="19" t="s">
        <v>150</v>
      </c>
      <c r="D25" s="18">
        <v>1</v>
      </c>
      <c r="E25" s="17" t="s">
        <v>22</v>
      </c>
      <c r="F25" s="20"/>
      <c r="G25" s="9"/>
    </row>
    <row r="26" spans="1:7" s="8" customFormat="1" ht="39" customHeight="1" x14ac:dyDescent="0.25">
      <c r="A26" s="224"/>
      <c r="B26" s="21" t="s">
        <v>21</v>
      </c>
      <c r="C26" s="19" t="s">
        <v>20</v>
      </c>
      <c r="D26" s="18">
        <v>30</v>
      </c>
      <c r="E26" s="17" t="s">
        <v>215</v>
      </c>
      <c r="F26" s="20"/>
      <c r="G26" s="9"/>
    </row>
    <row r="27" spans="1:7" s="8" customFormat="1" ht="42.75" customHeight="1" outlineLevel="1" x14ac:dyDescent="0.25">
      <c r="A27" s="224"/>
      <c r="B27" s="19" t="s">
        <v>15</v>
      </c>
      <c r="C27" s="19" t="s">
        <v>177</v>
      </c>
      <c r="D27" s="18">
        <v>40</v>
      </c>
      <c r="E27" s="17"/>
      <c r="F27" s="16"/>
      <c r="G27" s="6"/>
    </row>
    <row r="28" spans="1:7" s="8" customFormat="1" ht="13.5" customHeight="1" x14ac:dyDescent="0.25">
      <c r="A28" s="33"/>
      <c r="B28" s="15" t="s">
        <v>0</v>
      </c>
      <c r="C28" s="14" t="s">
        <v>19</v>
      </c>
      <c r="D28" s="13"/>
      <c r="E28" s="12"/>
      <c r="F28" s="11" t="s">
        <v>7</v>
      </c>
      <c r="G28" s="9"/>
    </row>
    <row r="29" spans="1:7" s="8" customFormat="1" ht="15" customHeight="1" thickBot="1" x14ac:dyDescent="0.3">
      <c r="A29" s="32"/>
      <c r="B29" s="153"/>
      <c r="C29" s="154" t="s">
        <v>18</v>
      </c>
      <c r="D29" s="155">
        <f>SUM(D23:D27)</f>
        <v>140</v>
      </c>
      <c r="E29" s="156"/>
      <c r="F29" s="157"/>
      <c r="G29" s="9"/>
    </row>
    <row r="30" spans="1:7" ht="15.75" thickBot="1" x14ac:dyDescent="0.3"/>
    <row r="31" spans="1:7" s="8" customFormat="1" ht="27" customHeight="1" x14ac:dyDescent="0.25">
      <c r="A31" s="223" t="s">
        <v>132</v>
      </c>
      <c r="B31" s="35" t="s">
        <v>94</v>
      </c>
      <c r="C31" s="102" t="s">
        <v>130</v>
      </c>
      <c r="D31" s="34">
        <v>7</v>
      </c>
      <c r="E31" s="103"/>
      <c r="F31" s="106" t="s">
        <v>7</v>
      </c>
      <c r="G31" s="9"/>
    </row>
    <row r="32" spans="1:7" s="9" customFormat="1" ht="57" x14ac:dyDescent="0.25">
      <c r="A32" s="224"/>
      <c r="B32" s="21" t="s">
        <v>23</v>
      </c>
      <c r="C32" s="19" t="s">
        <v>174</v>
      </c>
      <c r="D32" s="22">
        <v>57</v>
      </c>
      <c r="E32" s="17" t="s">
        <v>175</v>
      </c>
      <c r="F32" s="20" t="s">
        <v>7</v>
      </c>
    </row>
    <row r="33" spans="1:7" s="8" customFormat="1" ht="28.5" customHeight="1" x14ac:dyDescent="0.25">
      <c r="A33" s="224"/>
      <c r="B33" s="21" t="s">
        <v>9</v>
      </c>
      <c r="C33" s="19" t="s">
        <v>150</v>
      </c>
      <c r="D33" s="18">
        <v>1</v>
      </c>
      <c r="E33" s="17" t="s">
        <v>22</v>
      </c>
      <c r="F33" s="20"/>
      <c r="G33" s="9"/>
    </row>
    <row r="34" spans="1:7" s="8" customFormat="1" ht="37.5" customHeight="1" x14ac:dyDescent="0.25">
      <c r="A34" s="224"/>
      <c r="B34" s="21" t="s">
        <v>21</v>
      </c>
      <c r="C34" s="19" t="s">
        <v>20</v>
      </c>
      <c r="D34" s="18">
        <v>30</v>
      </c>
      <c r="E34" s="17" t="s">
        <v>215</v>
      </c>
      <c r="F34" s="20"/>
      <c r="G34" s="9"/>
    </row>
    <row r="35" spans="1:7" s="8" customFormat="1" ht="26.25" customHeight="1" x14ac:dyDescent="0.25">
      <c r="A35" s="224"/>
      <c r="B35" s="19" t="s">
        <v>15</v>
      </c>
      <c r="C35" s="19" t="s">
        <v>178</v>
      </c>
      <c r="D35" s="18">
        <v>20</v>
      </c>
      <c r="E35" s="17"/>
      <c r="F35" s="16"/>
      <c r="G35" s="9"/>
    </row>
    <row r="36" spans="1:7" ht="15" customHeight="1" x14ac:dyDescent="0.25">
      <c r="A36" s="33"/>
      <c r="B36" s="15" t="s">
        <v>0</v>
      </c>
      <c r="C36" s="14" t="s">
        <v>19</v>
      </c>
      <c r="D36" s="13"/>
      <c r="E36" s="12"/>
      <c r="F36" s="11" t="s">
        <v>7</v>
      </c>
    </row>
    <row r="37" spans="1:7" ht="15" customHeight="1" thickBot="1" x14ac:dyDescent="0.3">
      <c r="A37" s="32"/>
      <c r="B37" s="153"/>
      <c r="C37" s="154" t="s">
        <v>18</v>
      </c>
      <c r="D37" s="155">
        <f>SUM(D31:D35)</f>
        <v>115</v>
      </c>
      <c r="E37" s="156"/>
      <c r="F37" s="157"/>
    </row>
    <row r="38" spans="1:7" s="8" customFormat="1" ht="19.5" customHeight="1" thickBot="1" x14ac:dyDescent="0.3">
      <c r="A38" s="124"/>
      <c r="B38" s="126"/>
      <c r="C38" s="127"/>
      <c r="D38" s="128"/>
      <c r="E38" s="129"/>
      <c r="F38" s="130"/>
      <c r="G38" s="9"/>
    </row>
    <row r="39" spans="1:7" s="8" customFormat="1" ht="27" customHeight="1" x14ac:dyDescent="0.25">
      <c r="A39" s="223" t="s">
        <v>133</v>
      </c>
      <c r="B39" s="35" t="s">
        <v>94</v>
      </c>
      <c r="C39" s="102" t="s">
        <v>130</v>
      </c>
      <c r="D39" s="34">
        <v>7</v>
      </c>
      <c r="E39" s="103"/>
      <c r="F39" s="106" t="s">
        <v>7</v>
      </c>
      <c r="G39" s="9"/>
    </row>
    <row r="40" spans="1:7" s="8" customFormat="1" ht="57" x14ac:dyDescent="0.25">
      <c r="A40" s="224"/>
      <c r="B40" s="21" t="s">
        <v>23</v>
      </c>
      <c r="C40" s="19" t="s">
        <v>174</v>
      </c>
      <c r="D40" s="22">
        <v>62</v>
      </c>
      <c r="E40" s="17" t="s">
        <v>175</v>
      </c>
      <c r="F40" s="20" t="s">
        <v>7</v>
      </c>
      <c r="G40" s="9"/>
    </row>
    <row r="41" spans="1:7" s="8" customFormat="1" ht="28.5" x14ac:dyDescent="0.25">
      <c r="A41" s="224"/>
      <c r="B41" s="21" t="s">
        <v>9</v>
      </c>
      <c r="C41" s="19" t="s">
        <v>150</v>
      </c>
      <c r="D41" s="18">
        <v>1</v>
      </c>
      <c r="E41" s="17" t="s">
        <v>22</v>
      </c>
      <c r="F41" s="20"/>
      <c r="G41" s="9"/>
    </row>
    <row r="42" spans="1:7" s="8" customFormat="1" ht="58.5" customHeight="1" x14ac:dyDescent="0.25">
      <c r="A42" s="224"/>
      <c r="B42" s="21" t="s">
        <v>21</v>
      </c>
      <c r="C42" s="19" t="s">
        <v>20</v>
      </c>
      <c r="D42" s="18">
        <v>30</v>
      </c>
      <c r="E42" s="17" t="s">
        <v>215</v>
      </c>
      <c r="F42" s="20"/>
      <c r="G42" s="9"/>
    </row>
    <row r="43" spans="1:7" s="8" customFormat="1" ht="32.25" customHeight="1" x14ac:dyDescent="0.25">
      <c r="A43" s="224"/>
      <c r="B43" s="19" t="s">
        <v>15</v>
      </c>
      <c r="C43" s="19" t="s">
        <v>179</v>
      </c>
      <c r="D43" s="18">
        <v>20</v>
      </c>
      <c r="E43" s="17"/>
      <c r="F43" s="16"/>
      <c r="G43" s="9"/>
    </row>
    <row r="44" spans="1:7" ht="15" customHeight="1" x14ac:dyDescent="0.25">
      <c r="A44" s="33"/>
      <c r="B44" s="15" t="s">
        <v>0</v>
      </c>
      <c r="C44" s="14" t="s">
        <v>19</v>
      </c>
      <c r="D44" s="13"/>
      <c r="E44" s="12"/>
      <c r="F44" s="11" t="s">
        <v>7</v>
      </c>
    </row>
    <row r="45" spans="1:7" s="8" customFormat="1" ht="15" customHeight="1" thickBot="1" x14ac:dyDescent="0.3">
      <c r="A45" s="32"/>
      <c r="B45" s="153"/>
      <c r="C45" s="154" t="s">
        <v>18</v>
      </c>
      <c r="D45" s="155">
        <f>SUM(D39:D43)</f>
        <v>120</v>
      </c>
      <c r="E45" s="156"/>
      <c r="F45" s="157"/>
      <c r="G45" s="9"/>
    </row>
    <row r="46" spans="1:7" s="8" customFormat="1" ht="15.75" thickBot="1" x14ac:dyDescent="0.3">
      <c r="A46" s="37"/>
      <c r="B46" s="41"/>
      <c r="C46" s="40"/>
      <c r="D46" s="39"/>
      <c r="E46" s="38"/>
      <c r="F46" s="36"/>
      <c r="G46" s="9"/>
    </row>
    <row r="47" spans="1:7" s="8" customFormat="1" ht="27" customHeight="1" x14ac:dyDescent="0.25">
      <c r="A47" s="223" t="s">
        <v>111</v>
      </c>
      <c r="B47" s="35" t="s">
        <v>94</v>
      </c>
      <c r="C47" s="102" t="s">
        <v>130</v>
      </c>
      <c r="D47" s="34">
        <v>7</v>
      </c>
      <c r="E47" s="103"/>
      <c r="F47" s="106" t="s">
        <v>7</v>
      </c>
      <c r="G47" s="9"/>
    </row>
    <row r="48" spans="1:7" s="9" customFormat="1" ht="57" x14ac:dyDescent="0.25">
      <c r="A48" s="224"/>
      <c r="B48" s="21" t="s">
        <v>23</v>
      </c>
      <c r="C48" s="19" t="s">
        <v>174</v>
      </c>
      <c r="D48" s="22">
        <v>62</v>
      </c>
      <c r="E48" s="17" t="s">
        <v>175</v>
      </c>
      <c r="F48" s="20" t="s">
        <v>7</v>
      </c>
    </row>
    <row r="49" spans="1:7" s="8" customFormat="1" ht="28.5" customHeight="1" x14ac:dyDescent="0.25">
      <c r="A49" s="224"/>
      <c r="B49" s="21" t="s">
        <v>9</v>
      </c>
      <c r="C49" s="19" t="s">
        <v>150</v>
      </c>
      <c r="D49" s="18">
        <v>1</v>
      </c>
      <c r="E49" s="17" t="s">
        <v>22</v>
      </c>
      <c r="F49" s="20"/>
      <c r="G49" s="9"/>
    </row>
    <row r="50" spans="1:7" s="8" customFormat="1" ht="58.5" customHeight="1" x14ac:dyDescent="0.25">
      <c r="A50" s="224"/>
      <c r="B50" s="21" t="s">
        <v>21</v>
      </c>
      <c r="C50" s="19" t="s">
        <v>20</v>
      </c>
      <c r="D50" s="18">
        <v>30</v>
      </c>
      <c r="E50" s="17" t="s">
        <v>215</v>
      </c>
      <c r="F50" s="20"/>
      <c r="G50" s="9"/>
    </row>
    <row r="51" spans="1:7" s="8" customFormat="1" ht="27" customHeight="1" x14ac:dyDescent="0.25">
      <c r="A51" s="224"/>
      <c r="B51" s="19" t="s">
        <v>15</v>
      </c>
      <c r="C51" s="19" t="s">
        <v>178</v>
      </c>
      <c r="D51" s="18">
        <v>20</v>
      </c>
      <c r="E51" s="17"/>
      <c r="F51" s="16"/>
      <c r="G51" s="9"/>
    </row>
    <row r="52" spans="1:7" ht="15" customHeight="1" x14ac:dyDescent="0.25">
      <c r="A52" s="33"/>
      <c r="B52" s="15" t="s">
        <v>0</v>
      </c>
      <c r="C52" s="14" t="s">
        <v>19</v>
      </c>
      <c r="D52" s="13"/>
      <c r="E52" s="12"/>
      <c r="F52" s="11" t="s">
        <v>7</v>
      </c>
    </row>
    <row r="53" spans="1:7" s="8" customFormat="1" ht="15" customHeight="1" thickBot="1" x14ac:dyDescent="0.3">
      <c r="A53" s="32"/>
      <c r="B53" s="153"/>
      <c r="C53" s="154" t="s">
        <v>18</v>
      </c>
      <c r="D53" s="155">
        <f>SUM(D47:D51)</f>
        <v>120</v>
      </c>
      <c r="E53" s="156"/>
      <c r="F53" s="157"/>
      <c r="G53" s="9"/>
    </row>
    <row r="54" spans="1:7" s="8" customFormat="1" ht="15.75" thickBot="1" x14ac:dyDescent="0.3">
      <c r="A54" s="37"/>
      <c r="B54" s="41"/>
      <c r="C54" s="40"/>
      <c r="D54" s="39"/>
      <c r="E54" s="38"/>
      <c r="F54" s="36"/>
      <c r="G54" s="9"/>
    </row>
    <row r="55" spans="1:7" s="8" customFormat="1" ht="27" customHeight="1" x14ac:dyDescent="0.25">
      <c r="A55" s="223" t="s">
        <v>136</v>
      </c>
      <c r="B55" s="35" t="s">
        <v>94</v>
      </c>
      <c r="C55" s="102" t="s">
        <v>130</v>
      </c>
      <c r="D55" s="34">
        <v>7</v>
      </c>
      <c r="E55" s="103"/>
      <c r="F55" s="106" t="s">
        <v>7</v>
      </c>
      <c r="G55" s="9"/>
    </row>
    <row r="56" spans="1:7" s="9" customFormat="1" ht="57" x14ac:dyDescent="0.25">
      <c r="A56" s="224"/>
      <c r="B56" s="21" t="s">
        <v>23</v>
      </c>
      <c r="C56" s="19" t="s">
        <v>174</v>
      </c>
      <c r="D56" s="22">
        <v>62</v>
      </c>
      <c r="E56" s="17" t="s">
        <v>175</v>
      </c>
      <c r="F56" s="20" t="s">
        <v>7</v>
      </c>
    </row>
    <row r="57" spans="1:7" s="8" customFormat="1" ht="28.5" customHeight="1" x14ac:dyDescent="0.25">
      <c r="A57" s="224"/>
      <c r="B57" s="21" t="s">
        <v>9</v>
      </c>
      <c r="C57" s="19" t="s">
        <v>150</v>
      </c>
      <c r="D57" s="18">
        <v>1</v>
      </c>
      <c r="E57" s="17" t="s">
        <v>22</v>
      </c>
      <c r="F57" s="20"/>
      <c r="G57" s="9"/>
    </row>
    <row r="58" spans="1:7" s="8" customFormat="1" ht="57.75" customHeight="1" x14ac:dyDescent="0.25">
      <c r="A58" s="224"/>
      <c r="B58" s="21" t="s">
        <v>21</v>
      </c>
      <c r="C58" s="19" t="s">
        <v>20</v>
      </c>
      <c r="D58" s="18">
        <v>30</v>
      </c>
      <c r="E58" s="17" t="s">
        <v>215</v>
      </c>
      <c r="F58" s="20"/>
      <c r="G58" s="9"/>
    </row>
    <row r="59" spans="1:7" s="8" customFormat="1" ht="30" customHeight="1" x14ac:dyDescent="0.25">
      <c r="A59" s="224"/>
      <c r="B59" s="19" t="s">
        <v>15</v>
      </c>
      <c r="C59" s="19" t="s">
        <v>180</v>
      </c>
      <c r="D59" s="18">
        <v>40</v>
      </c>
      <c r="E59" s="17"/>
      <c r="F59" s="16"/>
      <c r="G59" s="9"/>
    </row>
    <row r="60" spans="1:7" ht="15" customHeight="1" x14ac:dyDescent="0.25">
      <c r="A60" s="33"/>
      <c r="B60" s="15" t="s">
        <v>0</v>
      </c>
      <c r="C60" s="14" t="s">
        <v>19</v>
      </c>
      <c r="D60" s="13"/>
      <c r="E60" s="12"/>
      <c r="F60" s="11" t="s">
        <v>7</v>
      </c>
    </row>
    <row r="61" spans="1:7" s="8" customFormat="1" ht="15" customHeight="1" thickBot="1" x14ac:dyDescent="0.3">
      <c r="A61" s="32"/>
      <c r="B61" s="153"/>
      <c r="C61" s="154" t="s">
        <v>18</v>
      </c>
      <c r="D61" s="155">
        <f>SUM(D55:D59)</f>
        <v>140</v>
      </c>
      <c r="E61" s="156"/>
      <c r="F61" s="157"/>
      <c r="G61" s="9"/>
    </row>
    <row r="62" spans="1:7" s="8" customFormat="1" ht="15.75" thickBot="1" x14ac:dyDescent="0.3">
      <c r="A62" s="131"/>
      <c r="B62" s="41"/>
      <c r="C62" s="40"/>
      <c r="D62" s="39"/>
      <c r="E62" s="38"/>
      <c r="F62" s="132"/>
      <c r="G62" s="9"/>
    </row>
    <row r="63" spans="1:7" s="8" customFormat="1" ht="27" customHeight="1" x14ac:dyDescent="0.25">
      <c r="A63" s="223" t="s">
        <v>137</v>
      </c>
      <c r="B63" s="35" t="s">
        <v>94</v>
      </c>
      <c r="C63" s="102" t="s">
        <v>130</v>
      </c>
      <c r="D63" s="34">
        <v>7</v>
      </c>
      <c r="E63" s="103"/>
      <c r="F63" s="103" t="s">
        <v>7</v>
      </c>
      <c r="G63" s="9"/>
    </row>
    <row r="64" spans="1:7" s="9" customFormat="1" ht="57" x14ac:dyDescent="0.25">
      <c r="A64" s="224"/>
      <c r="B64" s="21" t="s">
        <v>23</v>
      </c>
      <c r="C64" s="19" t="s">
        <v>174</v>
      </c>
      <c r="D64" s="22">
        <v>62</v>
      </c>
      <c r="E64" s="17" t="s">
        <v>175</v>
      </c>
      <c r="F64" s="20" t="s">
        <v>7</v>
      </c>
    </row>
    <row r="65" spans="1:7" s="8" customFormat="1" ht="28.5" customHeight="1" x14ac:dyDescent="0.25">
      <c r="A65" s="224"/>
      <c r="B65" s="21" t="s">
        <v>9</v>
      </c>
      <c r="C65" s="19" t="s">
        <v>150</v>
      </c>
      <c r="D65" s="18">
        <v>1</v>
      </c>
      <c r="E65" s="17" t="s">
        <v>22</v>
      </c>
      <c r="F65" s="20"/>
      <c r="G65" s="9"/>
    </row>
    <row r="66" spans="1:7" s="8" customFormat="1" ht="57.75" customHeight="1" x14ac:dyDescent="0.25">
      <c r="A66" s="224"/>
      <c r="B66" s="21" t="s">
        <v>21</v>
      </c>
      <c r="C66" s="19" t="s">
        <v>20</v>
      </c>
      <c r="D66" s="18">
        <v>30</v>
      </c>
      <c r="E66" s="17" t="s">
        <v>215</v>
      </c>
      <c r="F66" s="20"/>
      <c r="G66" s="9"/>
    </row>
    <row r="67" spans="1:7" s="8" customFormat="1" ht="27.75" customHeight="1" x14ac:dyDescent="0.25">
      <c r="A67" s="224"/>
      <c r="B67" s="19" t="s">
        <v>15</v>
      </c>
      <c r="C67" s="19" t="s">
        <v>180</v>
      </c>
      <c r="D67" s="18">
        <v>40</v>
      </c>
      <c r="E67" s="17"/>
      <c r="F67" s="16"/>
      <c r="G67" s="9"/>
    </row>
    <row r="68" spans="1:7" ht="15" customHeight="1" x14ac:dyDescent="0.25">
      <c r="A68" s="33"/>
      <c r="B68" s="15" t="s">
        <v>0</v>
      </c>
      <c r="C68" s="14" t="s">
        <v>19</v>
      </c>
      <c r="D68" s="13"/>
      <c r="E68" s="12"/>
      <c r="F68" s="11" t="s">
        <v>7</v>
      </c>
    </row>
    <row r="69" spans="1:7" s="8" customFormat="1" ht="15" customHeight="1" thickBot="1" x14ac:dyDescent="0.3">
      <c r="A69" s="32"/>
      <c r="B69" s="153"/>
      <c r="C69" s="154" t="s">
        <v>18</v>
      </c>
      <c r="D69" s="155">
        <f>SUM(D63:D67)</f>
        <v>140</v>
      </c>
      <c r="E69" s="156"/>
      <c r="F69" s="157"/>
      <c r="G69" s="9"/>
    </row>
    <row r="70" spans="1:7" s="8" customFormat="1" ht="15.75" thickBot="1" x14ac:dyDescent="0.3">
      <c r="A70" s="37"/>
      <c r="B70" s="41"/>
      <c r="C70" s="40"/>
      <c r="D70" s="39"/>
      <c r="E70" s="38"/>
      <c r="F70" s="36"/>
      <c r="G70" s="9"/>
    </row>
    <row r="71" spans="1:7" s="8" customFormat="1" ht="27" customHeight="1" x14ac:dyDescent="0.25">
      <c r="A71" s="223" t="s">
        <v>139</v>
      </c>
      <c r="B71" s="35" t="s">
        <v>94</v>
      </c>
      <c r="C71" s="102" t="s">
        <v>130</v>
      </c>
      <c r="D71" s="34">
        <v>2</v>
      </c>
      <c r="E71" s="103"/>
      <c r="F71" s="106" t="s">
        <v>7</v>
      </c>
      <c r="G71" s="9"/>
    </row>
    <row r="72" spans="1:7" s="8" customFormat="1" ht="57" x14ac:dyDescent="0.25">
      <c r="A72" s="224"/>
      <c r="B72" s="21" t="s">
        <v>23</v>
      </c>
      <c r="C72" s="19" t="s">
        <v>174</v>
      </c>
      <c r="D72" s="22">
        <v>67.5</v>
      </c>
      <c r="E72" s="17" t="s">
        <v>175</v>
      </c>
      <c r="F72" s="20" t="s">
        <v>7</v>
      </c>
      <c r="G72" s="9"/>
    </row>
    <row r="73" spans="1:7" s="8" customFormat="1" ht="28.5" customHeight="1" x14ac:dyDescent="0.25">
      <c r="A73" s="224"/>
      <c r="B73" s="21" t="s">
        <v>9</v>
      </c>
      <c r="C73" s="19" t="s">
        <v>150</v>
      </c>
      <c r="D73" s="18">
        <v>0.5</v>
      </c>
      <c r="E73" s="17" t="s">
        <v>22</v>
      </c>
      <c r="F73" s="20"/>
      <c r="G73" s="9"/>
    </row>
    <row r="74" spans="1:7" s="8" customFormat="1" ht="57.75" customHeight="1" x14ac:dyDescent="0.25">
      <c r="A74" s="224"/>
      <c r="B74" s="21" t="s">
        <v>21</v>
      </c>
      <c r="C74" s="19" t="s">
        <v>20</v>
      </c>
      <c r="D74" s="18">
        <v>20</v>
      </c>
      <c r="E74" s="17" t="s">
        <v>215</v>
      </c>
      <c r="F74" s="20"/>
      <c r="G74" s="9"/>
    </row>
    <row r="75" spans="1:7" s="8" customFormat="1" ht="27.75" customHeight="1" x14ac:dyDescent="0.25">
      <c r="A75" s="224"/>
      <c r="B75" s="19" t="s">
        <v>15</v>
      </c>
      <c r="C75" s="19" t="s">
        <v>178</v>
      </c>
      <c r="D75" s="18">
        <v>30</v>
      </c>
      <c r="E75" s="17"/>
      <c r="F75" s="16"/>
      <c r="G75" s="9"/>
    </row>
    <row r="76" spans="1:7" ht="15" customHeight="1" x14ac:dyDescent="0.25">
      <c r="A76" s="33"/>
      <c r="B76" s="15" t="s">
        <v>0</v>
      </c>
      <c r="C76" s="14" t="s">
        <v>19</v>
      </c>
      <c r="D76" s="13"/>
      <c r="E76" s="12"/>
      <c r="F76" s="11" t="s">
        <v>7</v>
      </c>
    </row>
    <row r="77" spans="1:7" s="8" customFormat="1" ht="15" customHeight="1" thickBot="1" x14ac:dyDescent="0.3">
      <c r="A77" s="32"/>
      <c r="B77" s="153"/>
      <c r="C77" s="154" t="s">
        <v>18</v>
      </c>
      <c r="D77" s="155">
        <f>SUM(D71:D75)</f>
        <v>120</v>
      </c>
      <c r="E77" s="156"/>
      <c r="F77" s="157"/>
      <c r="G77" s="9"/>
    </row>
    <row r="78" spans="1:7" s="8" customFormat="1" ht="15.75" thickBot="1" x14ac:dyDescent="0.3">
      <c r="A78" s="37"/>
      <c r="B78" s="41"/>
      <c r="C78" s="40"/>
      <c r="D78" s="39"/>
      <c r="E78" s="38"/>
      <c r="F78" s="36"/>
      <c r="G78" s="9"/>
    </row>
    <row r="79" spans="1:7" s="8" customFormat="1" ht="27" customHeight="1" x14ac:dyDescent="0.25">
      <c r="A79" s="223" t="s">
        <v>140</v>
      </c>
      <c r="B79" s="35" t="s">
        <v>94</v>
      </c>
      <c r="C79" s="102" t="s">
        <v>130</v>
      </c>
      <c r="D79" s="34">
        <v>2</v>
      </c>
      <c r="E79" s="103"/>
      <c r="F79" s="106" t="s">
        <v>7</v>
      </c>
      <c r="G79" s="9"/>
    </row>
    <row r="80" spans="1:7" s="9" customFormat="1" ht="57" x14ac:dyDescent="0.25">
      <c r="A80" s="224"/>
      <c r="B80" s="21" t="s">
        <v>23</v>
      </c>
      <c r="C80" s="19" t="s">
        <v>174</v>
      </c>
      <c r="D80" s="22">
        <v>67.5</v>
      </c>
      <c r="E80" s="17" t="s">
        <v>175</v>
      </c>
      <c r="F80" s="20" t="s">
        <v>7</v>
      </c>
    </row>
    <row r="81" spans="1:7" s="8" customFormat="1" ht="28.5" customHeight="1" x14ac:dyDescent="0.25">
      <c r="A81" s="224"/>
      <c r="B81" s="21" t="s">
        <v>9</v>
      </c>
      <c r="C81" s="19" t="s">
        <v>150</v>
      </c>
      <c r="D81" s="18">
        <v>0.5</v>
      </c>
      <c r="E81" s="17" t="s">
        <v>22</v>
      </c>
      <c r="F81" s="20"/>
      <c r="G81" s="9"/>
    </row>
    <row r="82" spans="1:7" s="8" customFormat="1" ht="30" customHeight="1" x14ac:dyDescent="0.25">
      <c r="A82" s="224"/>
      <c r="B82" s="21" t="s">
        <v>21</v>
      </c>
      <c r="C82" s="19" t="s">
        <v>20</v>
      </c>
      <c r="D82" s="18">
        <v>30</v>
      </c>
      <c r="E82" s="17" t="s">
        <v>215</v>
      </c>
      <c r="F82" s="20"/>
      <c r="G82" s="9"/>
    </row>
    <row r="83" spans="1:7" s="8" customFormat="1" ht="28.5" x14ac:dyDescent="0.25">
      <c r="A83" s="224"/>
      <c r="B83" s="19" t="s">
        <v>15</v>
      </c>
      <c r="C83" s="19" t="s">
        <v>178</v>
      </c>
      <c r="D83" s="18">
        <v>40</v>
      </c>
      <c r="E83" s="17"/>
      <c r="F83" s="16"/>
      <c r="G83" s="9"/>
    </row>
    <row r="84" spans="1:7" ht="15" customHeight="1" x14ac:dyDescent="0.25">
      <c r="A84" s="33"/>
      <c r="B84" s="15" t="s">
        <v>0</v>
      </c>
      <c r="C84" s="14" t="s">
        <v>19</v>
      </c>
      <c r="D84" s="13"/>
      <c r="E84" s="12"/>
      <c r="F84" s="11" t="s">
        <v>7</v>
      </c>
    </row>
    <row r="85" spans="1:7" s="8" customFormat="1" ht="15" customHeight="1" thickBot="1" x14ac:dyDescent="0.3">
      <c r="A85" s="32"/>
      <c r="B85" s="153"/>
      <c r="C85" s="154" t="s">
        <v>18</v>
      </c>
      <c r="D85" s="155">
        <f>SUM(D79:D83)</f>
        <v>140</v>
      </c>
      <c r="E85" s="156"/>
      <c r="F85" s="157"/>
      <c r="G85" s="9"/>
    </row>
    <row r="86" spans="1:7" s="8" customFormat="1" ht="15.75" thickBot="1" x14ac:dyDescent="0.3">
      <c r="A86" s="37"/>
      <c r="B86" s="41"/>
      <c r="C86" s="40"/>
      <c r="D86" s="39"/>
      <c r="E86" s="38"/>
      <c r="F86" s="36"/>
      <c r="G86" s="9"/>
    </row>
    <row r="87" spans="1:7" s="8" customFormat="1" ht="28.5" x14ac:dyDescent="0.25">
      <c r="A87" s="223" t="s">
        <v>141</v>
      </c>
      <c r="B87" s="35" t="s">
        <v>94</v>
      </c>
      <c r="C87" s="102" t="s">
        <v>130</v>
      </c>
      <c r="D87" s="34">
        <v>3</v>
      </c>
      <c r="E87" s="103"/>
      <c r="F87" s="106" t="s">
        <v>7</v>
      </c>
      <c r="G87" s="9"/>
    </row>
    <row r="88" spans="1:7" s="9" customFormat="1" ht="71.25" x14ac:dyDescent="0.25">
      <c r="A88" s="224"/>
      <c r="B88" s="19" t="s">
        <v>15</v>
      </c>
      <c r="C88" s="19" t="s">
        <v>95</v>
      </c>
      <c r="D88" s="22">
        <v>20</v>
      </c>
      <c r="E88" s="17" t="s">
        <v>96</v>
      </c>
      <c r="F88" s="104" t="s">
        <v>7</v>
      </c>
    </row>
    <row r="89" spans="1:7" s="8" customFormat="1" ht="18.75" customHeight="1" x14ac:dyDescent="0.25">
      <c r="A89" s="224"/>
      <c r="B89" s="19" t="s">
        <v>6</v>
      </c>
      <c r="C89" s="19" t="s">
        <v>97</v>
      </c>
      <c r="D89" s="22">
        <v>0</v>
      </c>
      <c r="E89" s="17"/>
      <c r="F89" s="20" t="s">
        <v>7</v>
      </c>
      <c r="G89" s="9"/>
    </row>
    <row r="90" spans="1:7" s="8" customFormat="1" ht="27" customHeight="1" x14ac:dyDescent="0.25">
      <c r="A90" s="33"/>
      <c r="B90" s="15" t="s">
        <v>0</v>
      </c>
      <c r="C90" s="14" t="s">
        <v>19</v>
      </c>
      <c r="D90" s="13"/>
      <c r="E90" s="12"/>
      <c r="F90" s="11" t="s">
        <v>7</v>
      </c>
      <c r="G90" s="9"/>
    </row>
    <row r="91" spans="1:7" s="8" customFormat="1" ht="15.75" customHeight="1" thickBot="1" x14ac:dyDescent="0.3">
      <c r="A91" s="32"/>
      <c r="B91" s="153"/>
      <c r="C91" s="154" t="s">
        <v>18</v>
      </c>
      <c r="D91" s="155">
        <f>SUM(D87:D89)</f>
        <v>23</v>
      </c>
      <c r="E91" s="156"/>
      <c r="F91" s="157"/>
      <c r="G91" s="9"/>
    </row>
    <row r="92" spans="1:7" ht="15" customHeight="1" thickBot="1" x14ac:dyDescent="0.3">
      <c r="A92" s="133"/>
      <c r="B92" s="134"/>
      <c r="C92" s="134"/>
      <c r="D92" s="134"/>
      <c r="E92" s="134"/>
      <c r="F92" s="135"/>
    </row>
    <row r="93" spans="1:7" s="8" customFormat="1" ht="50.1" customHeight="1" x14ac:dyDescent="0.25">
      <c r="A93" s="223" t="s">
        <v>143</v>
      </c>
      <c r="B93" s="35" t="s">
        <v>94</v>
      </c>
      <c r="C93" s="102" t="s">
        <v>130</v>
      </c>
      <c r="D93" s="34">
        <v>2</v>
      </c>
      <c r="E93" s="103"/>
      <c r="F93" s="106" t="s">
        <v>7</v>
      </c>
      <c r="G93" s="9"/>
    </row>
    <row r="94" spans="1:7" s="8" customFormat="1" ht="57" x14ac:dyDescent="0.25">
      <c r="A94" s="224"/>
      <c r="B94" s="21" t="s">
        <v>23</v>
      </c>
      <c r="C94" s="19" t="s">
        <v>176</v>
      </c>
      <c r="D94" s="22" t="s">
        <v>138</v>
      </c>
      <c r="E94" s="17" t="s">
        <v>175</v>
      </c>
      <c r="F94" s="20" t="s">
        <v>7</v>
      </c>
      <c r="G94" s="9"/>
    </row>
    <row r="95" spans="1:7" s="8" customFormat="1" ht="15.75" x14ac:dyDescent="0.25">
      <c r="A95" s="33"/>
      <c r="B95" s="15" t="s">
        <v>0</v>
      </c>
      <c r="C95" s="14" t="s">
        <v>19</v>
      </c>
      <c r="D95" s="13"/>
      <c r="E95" s="12"/>
      <c r="F95" s="11" t="s">
        <v>7</v>
      </c>
      <c r="G95" s="9"/>
    </row>
    <row r="96" spans="1:7" s="9" customFormat="1" ht="15.75" thickBot="1" x14ac:dyDescent="0.3">
      <c r="A96" s="32"/>
      <c r="B96" s="153"/>
      <c r="C96" s="154" t="s">
        <v>18</v>
      </c>
      <c r="D96" s="155">
        <f>SUM(D93)+100</f>
        <v>102</v>
      </c>
      <c r="E96" s="156"/>
      <c r="F96" s="157"/>
    </row>
    <row r="97" spans="1:7" s="8" customFormat="1" ht="15" customHeight="1" thickBot="1" x14ac:dyDescent="0.3">
      <c r="A97" s="37"/>
      <c r="B97" s="41"/>
      <c r="C97" s="40"/>
      <c r="D97" s="39"/>
      <c r="E97" s="38"/>
      <c r="F97" s="36"/>
      <c r="G97" s="9"/>
    </row>
    <row r="98" spans="1:7" s="8" customFormat="1" ht="22.5" customHeight="1" x14ac:dyDescent="0.25">
      <c r="A98" s="223" t="s">
        <v>142</v>
      </c>
      <c r="B98" s="35" t="s">
        <v>94</v>
      </c>
      <c r="C98" s="102" t="s">
        <v>130</v>
      </c>
      <c r="D98" s="34">
        <v>2</v>
      </c>
      <c r="E98" s="103"/>
      <c r="F98" s="106" t="s">
        <v>7</v>
      </c>
      <c r="G98" s="9"/>
    </row>
    <row r="99" spans="1:7" ht="57" x14ac:dyDescent="0.25">
      <c r="A99" s="224"/>
      <c r="B99" s="21" t="s">
        <v>23</v>
      </c>
      <c r="C99" s="19" t="s">
        <v>101</v>
      </c>
      <c r="D99" s="22">
        <v>174</v>
      </c>
      <c r="E99" s="17" t="s">
        <v>102</v>
      </c>
      <c r="F99" s="20" t="s">
        <v>7</v>
      </c>
    </row>
    <row r="100" spans="1:7" x14ac:dyDescent="0.25">
      <c r="A100" s="224"/>
      <c r="B100" s="21" t="s">
        <v>103</v>
      </c>
      <c r="C100" s="19" t="s">
        <v>104</v>
      </c>
      <c r="D100" s="18">
        <v>3</v>
      </c>
      <c r="E100" s="17" t="s">
        <v>105</v>
      </c>
      <c r="F100" s="20"/>
    </row>
    <row r="101" spans="1:7" ht="28.5" x14ac:dyDescent="0.25">
      <c r="A101" s="224"/>
      <c r="B101" s="21" t="s">
        <v>9</v>
      </c>
      <c r="C101" s="19" t="s">
        <v>150</v>
      </c>
      <c r="D101" s="18">
        <v>1</v>
      </c>
      <c r="E101" s="17" t="s">
        <v>100</v>
      </c>
      <c r="F101" s="20"/>
    </row>
    <row r="102" spans="1:7" ht="28.5" x14ac:dyDescent="0.25">
      <c r="A102" s="224"/>
      <c r="B102" s="21" t="s">
        <v>21</v>
      </c>
      <c r="C102" s="19" t="s">
        <v>109</v>
      </c>
      <c r="D102" s="18">
        <v>40</v>
      </c>
      <c r="E102" s="17" t="s">
        <v>110</v>
      </c>
      <c r="F102" s="20"/>
    </row>
    <row r="103" spans="1:7" ht="28.5" x14ac:dyDescent="0.25">
      <c r="A103" s="224"/>
      <c r="B103" s="19" t="s">
        <v>15</v>
      </c>
      <c r="C103" s="19" t="s">
        <v>178</v>
      </c>
      <c r="D103" s="18">
        <v>60</v>
      </c>
      <c r="E103" s="17"/>
      <c r="F103" s="16"/>
    </row>
    <row r="104" spans="1:7" ht="15.75" x14ac:dyDescent="0.25">
      <c r="A104" s="33"/>
      <c r="B104" s="15" t="s">
        <v>0</v>
      </c>
      <c r="C104" s="14" t="s">
        <v>19</v>
      </c>
      <c r="D104" s="13"/>
      <c r="E104" s="12"/>
      <c r="F104" s="11" t="s">
        <v>7</v>
      </c>
    </row>
    <row r="105" spans="1:7" ht="15.75" thickBot="1" x14ac:dyDescent="0.3">
      <c r="A105" s="32"/>
      <c r="B105" s="153"/>
      <c r="C105" s="154" t="s">
        <v>18</v>
      </c>
      <c r="D105" s="155">
        <f>SUM(D98:D103)</f>
        <v>280</v>
      </c>
      <c r="E105" s="156"/>
      <c r="F105" s="157"/>
    </row>
    <row r="106" spans="1:7" ht="15.75" thickBot="1" x14ac:dyDescent="0.3">
      <c r="A106" s="37"/>
      <c r="B106" s="41"/>
      <c r="C106" s="40"/>
      <c r="D106" s="39"/>
      <c r="E106" s="38"/>
      <c r="F106" s="36"/>
    </row>
    <row r="107" spans="1:7" ht="28.5" customHeight="1" x14ac:dyDescent="0.25">
      <c r="A107" s="223" t="s">
        <v>144</v>
      </c>
      <c r="B107" s="35" t="s">
        <v>94</v>
      </c>
      <c r="C107" s="102" t="s">
        <v>130</v>
      </c>
      <c r="D107" s="34">
        <v>2</v>
      </c>
      <c r="E107" s="103"/>
      <c r="F107" s="106" t="s">
        <v>7</v>
      </c>
    </row>
    <row r="108" spans="1:7" ht="57" x14ac:dyDescent="0.25">
      <c r="A108" s="224"/>
      <c r="B108" s="21" t="s">
        <v>23</v>
      </c>
      <c r="C108" s="19" t="s">
        <v>101</v>
      </c>
      <c r="D108" s="22">
        <v>174</v>
      </c>
      <c r="E108" s="17" t="s">
        <v>102</v>
      </c>
      <c r="F108" s="20" t="s">
        <v>7</v>
      </c>
    </row>
    <row r="109" spans="1:7" ht="15" customHeight="1" x14ac:dyDescent="0.25">
      <c r="A109" s="224"/>
      <c r="B109" s="21" t="s">
        <v>103</v>
      </c>
      <c r="C109" s="19" t="s">
        <v>104</v>
      </c>
      <c r="D109" s="18">
        <v>3</v>
      </c>
      <c r="E109" s="17" t="s">
        <v>105</v>
      </c>
      <c r="F109" s="20"/>
    </row>
    <row r="110" spans="1:7" ht="15" customHeight="1" x14ac:dyDescent="0.25">
      <c r="A110" s="224"/>
      <c r="B110" s="21" t="s">
        <v>9</v>
      </c>
      <c r="C110" s="19" t="s">
        <v>150</v>
      </c>
      <c r="D110" s="18">
        <v>1</v>
      </c>
      <c r="E110" s="17" t="s">
        <v>100</v>
      </c>
      <c r="F110" s="20"/>
    </row>
    <row r="111" spans="1:7" ht="28.5" x14ac:dyDescent="0.25">
      <c r="A111" s="224"/>
      <c r="B111" s="21" t="s">
        <v>21</v>
      </c>
      <c r="C111" s="19" t="s">
        <v>109</v>
      </c>
      <c r="D111" s="18">
        <v>40</v>
      </c>
      <c r="E111" s="17" t="s">
        <v>110</v>
      </c>
      <c r="F111" s="20"/>
    </row>
    <row r="112" spans="1:7" ht="28.5" x14ac:dyDescent="0.25">
      <c r="A112" s="224"/>
      <c r="B112" s="19" t="s">
        <v>15</v>
      </c>
      <c r="C112" s="19" t="s">
        <v>178</v>
      </c>
      <c r="D112" s="18">
        <v>60</v>
      </c>
      <c r="E112" s="17"/>
      <c r="F112" s="16"/>
    </row>
    <row r="113" spans="1:8" ht="15.75" x14ac:dyDescent="0.25">
      <c r="A113" s="33"/>
      <c r="B113" s="15" t="s">
        <v>0</v>
      </c>
      <c r="C113" s="14" t="s">
        <v>19</v>
      </c>
      <c r="D113" s="13"/>
      <c r="E113" s="12"/>
      <c r="F113" s="11" t="s">
        <v>7</v>
      </c>
    </row>
    <row r="114" spans="1:8" ht="15.75" thickBot="1" x14ac:dyDescent="0.3">
      <c r="A114" s="32"/>
      <c r="B114" s="153"/>
      <c r="C114" s="154" t="s">
        <v>18</v>
      </c>
      <c r="D114" s="155">
        <f>SUM(D107:D112)</f>
        <v>280</v>
      </c>
      <c r="E114" s="156"/>
      <c r="F114" s="157"/>
    </row>
    <row r="115" spans="1:8" ht="15.75" thickBot="1" x14ac:dyDescent="0.3"/>
    <row r="116" spans="1:8" ht="28.5" customHeight="1" x14ac:dyDescent="0.25">
      <c r="A116" s="223" t="s">
        <v>203</v>
      </c>
      <c r="B116" s="35" t="s">
        <v>94</v>
      </c>
      <c r="C116" s="102" t="s">
        <v>204</v>
      </c>
      <c r="D116" s="34">
        <v>2</v>
      </c>
      <c r="E116" s="103"/>
      <c r="F116" s="106" t="s">
        <v>7</v>
      </c>
    </row>
    <row r="117" spans="1:8" ht="57" x14ac:dyDescent="0.25">
      <c r="A117" s="224"/>
      <c r="B117" s="21" t="s">
        <v>23</v>
      </c>
      <c r="C117" s="19" t="s">
        <v>205</v>
      </c>
      <c r="D117" s="22">
        <v>300</v>
      </c>
      <c r="E117" s="17" t="s">
        <v>102</v>
      </c>
      <c r="F117" s="20" t="s">
        <v>7</v>
      </c>
    </row>
    <row r="118" spans="1:8" ht="15" customHeight="1" x14ac:dyDescent="0.25">
      <c r="A118" s="224"/>
      <c r="B118" s="21" t="s">
        <v>9</v>
      </c>
      <c r="C118" s="19" t="s">
        <v>150</v>
      </c>
      <c r="D118" s="18">
        <v>1</v>
      </c>
      <c r="E118" s="17" t="s">
        <v>100</v>
      </c>
      <c r="F118" s="20"/>
    </row>
    <row r="119" spans="1:8" ht="15" customHeight="1" x14ac:dyDescent="0.25">
      <c r="A119" s="224"/>
      <c r="B119" s="21" t="s">
        <v>103</v>
      </c>
      <c r="C119" s="19" t="s">
        <v>104</v>
      </c>
      <c r="D119" s="18">
        <v>3</v>
      </c>
      <c r="E119" s="17" t="s">
        <v>105</v>
      </c>
      <c r="F119" s="20"/>
    </row>
    <row r="120" spans="1:8" ht="57" customHeight="1" x14ac:dyDescent="0.25">
      <c r="A120" s="224"/>
      <c r="B120" s="21" t="s">
        <v>206</v>
      </c>
      <c r="C120" s="19" t="s">
        <v>207</v>
      </c>
      <c r="D120" s="18">
        <v>4</v>
      </c>
      <c r="E120" s="17" t="s">
        <v>211</v>
      </c>
      <c r="F120" s="20"/>
    </row>
    <row r="121" spans="1:8" ht="15" customHeight="1" x14ac:dyDescent="0.25">
      <c r="A121" s="224"/>
      <c r="B121" s="21" t="s">
        <v>208</v>
      </c>
      <c r="C121" s="19" t="s">
        <v>209</v>
      </c>
      <c r="D121" s="18">
        <v>1</v>
      </c>
      <c r="E121" s="17" t="s">
        <v>210</v>
      </c>
      <c r="F121" s="20"/>
    </row>
    <row r="122" spans="1:8" x14ac:dyDescent="0.25">
      <c r="A122" s="224"/>
      <c r="B122" s="21" t="s">
        <v>212</v>
      </c>
      <c r="C122" s="19" t="s">
        <v>214</v>
      </c>
      <c r="D122" s="18">
        <v>75</v>
      </c>
      <c r="E122" s="17" t="s">
        <v>213</v>
      </c>
      <c r="F122" s="20"/>
    </row>
    <row r="123" spans="1:8" ht="15" customHeight="1" x14ac:dyDescent="0.25">
      <c r="A123" s="224"/>
      <c r="B123" s="21" t="s">
        <v>9</v>
      </c>
      <c r="C123" s="19" t="s">
        <v>150</v>
      </c>
      <c r="D123" s="18">
        <v>1</v>
      </c>
      <c r="E123" s="17" t="s">
        <v>100</v>
      </c>
      <c r="F123" s="20"/>
    </row>
    <row r="124" spans="1:8" ht="15.75" x14ac:dyDescent="0.25">
      <c r="A124" s="33"/>
      <c r="B124" s="15" t="s">
        <v>0</v>
      </c>
      <c r="C124" s="14" t="s">
        <v>19</v>
      </c>
      <c r="D124" s="13"/>
      <c r="E124" s="12"/>
      <c r="F124" s="11" t="s">
        <v>7</v>
      </c>
    </row>
    <row r="125" spans="1:8" ht="15.75" thickBot="1" x14ac:dyDescent="0.3">
      <c r="A125" s="32"/>
      <c r="B125" s="153"/>
      <c r="C125" s="154" t="s">
        <v>18</v>
      </c>
      <c r="D125" s="155">
        <f>SUM(D116:D123)</f>
        <v>387</v>
      </c>
      <c r="E125" s="156"/>
      <c r="F125" s="157"/>
    </row>
    <row r="127" spans="1:8" s="8" customFormat="1" x14ac:dyDescent="0.25">
      <c r="A127" s="225"/>
      <c r="B127" s="114"/>
      <c r="C127" s="115"/>
      <c r="D127" s="116"/>
      <c r="E127" s="113"/>
      <c r="F127" s="113"/>
      <c r="G127" s="9"/>
      <c r="H127" s="226"/>
    </row>
    <row r="128" spans="1:8" s="8" customFormat="1" ht="27" customHeight="1" x14ac:dyDescent="0.25">
      <c r="A128" s="225"/>
      <c r="B128" s="117"/>
      <c r="C128" s="117"/>
      <c r="D128" s="118"/>
      <c r="E128" s="119"/>
      <c r="F128" s="105"/>
      <c r="G128" s="9"/>
      <c r="H128" s="226"/>
    </row>
    <row r="129" spans="1:8" s="8" customFormat="1" x14ac:dyDescent="0.25">
      <c r="A129" s="225"/>
      <c r="B129" s="117"/>
      <c r="C129" s="117"/>
      <c r="D129" s="120"/>
      <c r="E129" s="119"/>
      <c r="F129" s="105"/>
      <c r="G129" s="9"/>
      <c r="H129" s="226"/>
    </row>
    <row r="130" spans="1:8" s="8" customFormat="1" ht="28.5" customHeight="1" x14ac:dyDescent="0.25">
      <c r="A130" s="225"/>
      <c r="B130" s="117"/>
      <c r="C130" s="117"/>
      <c r="D130" s="120"/>
      <c r="E130" s="119"/>
      <c r="F130" s="105"/>
      <c r="G130" s="9"/>
      <c r="H130" s="226"/>
    </row>
    <row r="131" spans="1:8" s="8" customFormat="1" ht="57.75" customHeight="1" x14ac:dyDescent="0.25">
      <c r="A131" s="225"/>
      <c r="B131" s="117"/>
      <c r="C131" s="117"/>
      <c r="D131" s="120"/>
      <c r="E131" s="119"/>
      <c r="F131" s="105"/>
      <c r="G131" s="9"/>
      <c r="H131" s="226"/>
    </row>
    <row r="132" spans="1:8" s="8" customFormat="1" ht="27.95" customHeight="1" x14ac:dyDescent="0.25">
      <c r="A132" s="225"/>
      <c r="B132" s="117"/>
      <c r="C132" s="117"/>
      <c r="D132" s="120"/>
      <c r="E132" s="119"/>
      <c r="F132" s="105"/>
      <c r="G132" s="9"/>
      <c r="H132" s="226"/>
    </row>
    <row r="133" spans="1:8" s="8" customFormat="1" ht="15.75" x14ac:dyDescent="0.25">
      <c r="A133" s="121"/>
      <c r="B133" s="114"/>
      <c r="C133" s="115"/>
      <c r="D133" s="116"/>
      <c r="E133" s="122"/>
      <c r="F133" s="123"/>
      <c r="G133" s="9"/>
      <c r="H133" s="226"/>
    </row>
    <row r="134" spans="1:8" s="8" customFormat="1" ht="15" customHeight="1" x14ac:dyDescent="0.25">
      <c r="A134" s="107"/>
      <c r="B134" s="108"/>
      <c r="C134" s="109"/>
      <c r="D134" s="110"/>
      <c r="E134" s="111"/>
      <c r="F134" s="112"/>
      <c r="G134" s="9"/>
      <c r="H134" s="226"/>
    </row>
    <row r="135" spans="1:8" s="8" customFormat="1" ht="15" customHeight="1" x14ac:dyDescent="0.25">
      <c r="A135" s="95"/>
      <c r="B135" s="96"/>
      <c r="C135" s="97"/>
      <c r="D135" s="98"/>
      <c r="E135" s="99"/>
      <c r="F135" s="100"/>
      <c r="G135" s="9"/>
    </row>
  </sheetData>
  <autoFilter ref="A5:G5"/>
  <dataConsolidate/>
  <mergeCells count="22">
    <mergeCell ref="D3:D4"/>
    <mergeCell ref="E3:E4"/>
    <mergeCell ref="F3:F4"/>
    <mergeCell ref="A63:A67"/>
    <mergeCell ref="A6:A11"/>
    <mergeCell ref="A15:A19"/>
    <mergeCell ref="A23:A27"/>
    <mergeCell ref="A31:A35"/>
    <mergeCell ref="A3:A4"/>
    <mergeCell ref="A71:A75"/>
    <mergeCell ref="A39:A43"/>
    <mergeCell ref="A47:A51"/>
    <mergeCell ref="A55:A59"/>
    <mergeCell ref="B3:C3"/>
    <mergeCell ref="A107:A112"/>
    <mergeCell ref="A127:A132"/>
    <mergeCell ref="H127:H134"/>
    <mergeCell ref="A79:A83"/>
    <mergeCell ref="A87:A89"/>
    <mergeCell ref="A93:A94"/>
    <mergeCell ref="A98:A103"/>
    <mergeCell ref="A116:A123"/>
  </mergeCells>
  <printOptions horizontalCentered="1"/>
  <pageMargins left="0.31496062992125984" right="0.31496062992125984" top="0.51181102362204722" bottom="0.39370078740157483" header="0.19685039370078741" footer="0.19685039370078741"/>
  <pageSetup paperSize="9" scale="55" fitToHeight="0" orientation="landscape" r:id="rId1"/>
  <headerFooter>
    <oddHeader>&amp;R&amp;G</oddHeader>
    <oddFooter>&amp;C&amp;F&amp;R&amp;P</oddFooter>
  </headerFooter>
  <rowBreaks count="5" manualBreakCount="5">
    <brk id="30" max="5" man="1"/>
    <brk id="54" max="5" man="1"/>
    <brk id="78" max="5" man="1"/>
    <brk id="105" max="5" man="1"/>
    <brk id="130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80"/>
  <sheetViews>
    <sheetView showGridLines="0" view="pageBreakPreview" zoomScale="85" zoomScaleNormal="85" zoomScaleSheetLayoutView="85" zoomScalePageLayoutView="10" workbookViewId="0">
      <selection activeCell="I59" sqref="I59"/>
    </sheetView>
  </sheetViews>
  <sheetFormatPr defaultRowHeight="15" outlineLevelRow="1" x14ac:dyDescent="0.25"/>
  <cols>
    <col min="1" max="1" width="16.7109375" style="7" customWidth="1"/>
    <col min="2" max="2" width="22" style="5" customWidth="1"/>
    <col min="3" max="3" width="75.7109375" style="5" customWidth="1"/>
    <col min="4" max="4" width="10.7109375" style="5" customWidth="1"/>
    <col min="5" max="5" width="100.7109375" style="5" customWidth="1"/>
    <col min="6" max="6" width="30.7109375" style="5" customWidth="1"/>
    <col min="7" max="7" width="2.7109375" style="6" customWidth="1"/>
    <col min="8" max="139" width="9.140625" style="5"/>
    <col min="140" max="140" width="16" style="5" customWidth="1"/>
    <col min="141" max="141" width="15.7109375" style="5" customWidth="1"/>
    <col min="142" max="142" width="22" style="5" customWidth="1"/>
    <col min="143" max="143" width="75.7109375" style="5" customWidth="1"/>
    <col min="144" max="144" width="10.7109375" style="5" customWidth="1"/>
    <col min="145" max="145" width="50.7109375" style="5" customWidth="1"/>
    <col min="146" max="146" width="30.7109375" style="5" customWidth="1"/>
    <col min="147" max="147" width="2.7109375" style="5" customWidth="1"/>
    <col min="148" max="171" width="9.140625" style="5"/>
    <col min="172" max="172" width="0" style="5" hidden="1" customWidth="1"/>
    <col min="173" max="395" width="9.140625" style="5"/>
    <col min="396" max="396" width="16" style="5" customWidth="1"/>
    <col min="397" max="397" width="15.7109375" style="5" customWidth="1"/>
    <col min="398" max="398" width="22" style="5" customWidth="1"/>
    <col min="399" max="399" width="75.7109375" style="5" customWidth="1"/>
    <col min="400" max="400" width="10.7109375" style="5" customWidth="1"/>
    <col min="401" max="401" width="50.7109375" style="5" customWidth="1"/>
    <col min="402" max="402" width="30.7109375" style="5" customWidth="1"/>
    <col min="403" max="403" width="2.7109375" style="5" customWidth="1"/>
    <col min="404" max="427" width="9.140625" style="5"/>
    <col min="428" max="428" width="0" style="5" hidden="1" customWidth="1"/>
    <col min="429" max="651" width="9.140625" style="5"/>
    <col min="652" max="652" width="16" style="5" customWidth="1"/>
    <col min="653" max="653" width="15.7109375" style="5" customWidth="1"/>
    <col min="654" max="654" width="22" style="5" customWidth="1"/>
    <col min="655" max="655" width="75.7109375" style="5" customWidth="1"/>
    <col min="656" max="656" width="10.7109375" style="5" customWidth="1"/>
    <col min="657" max="657" width="50.7109375" style="5" customWidth="1"/>
    <col min="658" max="658" width="30.7109375" style="5" customWidth="1"/>
    <col min="659" max="659" width="2.7109375" style="5" customWidth="1"/>
    <col min="660" max="683" width="9.140625" style="5"/>
    <col min="684" max="684" width="0" style="5" hidden="1" customWidth="1"/>
    <col min="685" max="907" width="9.140625" style="5"/>
    <col min="908" max="908" width="16" style="5" customWidth="1"/>
    <col min="909" max="909" width="15.7109375" style="5" customWidth="1"/>
    <col min="910" max="910" width="22" style="5" customWidth="1"/>
    <col min="911" max="911" width="75.7109375" style="5" customWidth="1"/>
    <col min="912" max="912" width="10.7109375" style="5" customWidth="1"/>
    <col min="913" max="913" width="50.7109375" style="5" customWidth="1"/>
    <col min="914" max="914" width="30.7109375" style="5" customWidth="1"/>
    <col min="915" max="915" width="2.7109375" style="5" customWidth="1"/>
    <col min="916" max="939" width="9.140625" style="5"/>
    <col min="940" max="940" width="0" style="5" hidden="1" customWidth="1"/>
    <col min="941" max="1163" width="9.140625" style="5"/>
    <col min="1164" max="1164" width="16" style="5" customWidth="1"/>
    <col min="1165" max="1165" width="15.7109375" style="5" customWidth="1"/>
    <col min="1166" max="1166" width="22" style="5" customWidth="1"/>
    <col min="1167" max="1167" width="75.7109375" style="5" customWidth="1"/>
    <col min="1168" max="1168" width="10.7109375" style="5" customWidth="1"/>
    <col min="1169" max="1169" width="50.7109375" style="5" customWidth="1"/>
    <col min="1170" max="1170" width="30.7109375" style="5" customWidth="1"/>
    <col min="1171" max="1171" width="2.7109375" style="5" customWidth="1"/>
    <col min="1172" max="1195" width="9.140625" style="5"/>
    <col min="1196" max="1196" width="0" style="5" hidden="1" customWidth="1"/>
    <col min="1197" max="1419" width="9.140625" style="5"/>
    <col min="1420" max="1420" width="16" style="5" customWidth="1"/>
    <col min="1421" max="1421" width="15.7109375" style="5" customWidth="1"/>
    <col min="1422" max="1422" width="22" style="5" customWidth="1"/>
    <col min="1423" max="1423" width="75.7109375" style="5" customWidth="1"/>
    <col min="1424" max="1424" width="10.7109375" style="5" customWidth="1"/>
    <col min="1425" max="1425" width="50.7109375" style="5" customWidth="1"/>
    <col min="1426" max="1426" width="30.7109375" style="5" customWidth="1"/>
    <col min="1427" max="1427" width="2.7109375" style="5" customWidth="1"/>
    <col min="1428" max="1451" width="9.140625" style="5"/>
    <col min="1452" max="1452" width="0" style="5" hidden="1" customWidth="1"/>
    <col min="1453" max="1675" width="9.140625" style="5"/>
    <col min="1676" max="1676" width="16" style="5" customWidth="1"/>
    <col min="1677" max="1677" width="15.7109375" style="5" customWidth="1"/>
    <col min="1678" max="1678" width="22" style="5" customWidth="1"/>
    <col min="1679" max="1679" width="75.7109375" style="5" customWidth="1"/>
    <col min="1680" max="1680" width="10.7109375" style="5" customWidth="1"/>
    <col min="1681" max="1681" width="50.7109375" style="5" customWidth="1"/>
    <col min="1682" max="1682" width="30.7109375" style="5" customWidth="1"/>
    <col min="1683" max="1683" width="2.7109375" style="5" customWidth="1"/>
    <col min="1684" max="1707" width="9.140625" style="5"/>
    <col min="1708" max="1708" width="0" style="5" hidden="1" customWidth="1"/>
    <col min="1709" max="1931" width="9.140625" style="5"/>
    <col min="1932" max="1932" width="16" style="5" customWidth="1"/>
    <col min="1933" max="1933" width="15.7109375" style="5" customWidth="1"/>
    <col min="1934" max="1934" width="22" style="5" customWidth="1"/>
    <col min="1935" max="1935" width="75.7109375" style="5" customWidth="1"/>
    <col min="1936" max="1936" width="10.7109375" style="5" customWidth="1"/>
    <col min="1937" max="1937" width="50.7109375" style="5" customWidth="1"/>
    <col min="1938" max="1938" width="30.7109375" style="5" customWidth="1"/>
    <col min="1939" max="1939" width="2.7109375" style="5" customWidth="1"/>
    <col min="1940" max="1963" width="9.140625" style="5"/>
    <col min="1964" max="1964" width="0" style="5" hidden="1" customWidth="1"/>
    <col min="1965" max="2187" width="9.140625" style="5"/>
    <col min="2188" max="2188" width="16" style="5" customWidth="1"/>
    <col min="2189" max="2189" width="15.7109375" style="5" customWidth="1"/>
    <col min="2190" max="2190" width="22" style="5" customWidth="1"/>
    <col min="2191" max="2191" width="75.7109375" style="5" customWidth="1"/>
    <col min="2192" max="2192" width="10.7109375" style="5" customWidth="1"/>
    <col min="2193" max="2193" width="50.7109375" style="5" customWidth="1"/>
    <col min="2194" max="2194" width="30.7109375" style="5" customWidth="1"/>
    <col min="2195" max="2195" width="2.7109375" style="5" customWidth="1"/>
    <col min="2196" max="2219" width="9.140625" style="5"/>
    <col min="2220" max="2220" width="0" style="5" hidden="1" customWidth="1"/>
    <col min="2221" max="2443" width="9.140625" style="5"/>
    <col min="2444" max="2444" width="16" style="5" customWidth="1"/>
    <col min="2445" max="2445" width="15.7109375" style="5" customWidth="1"/>
    <col min="2446" max="2446" width="22" style="5" customWidth="1"/>
    <col min="2447" max="2447" width="75.7109375" style="5" customWidth="1"/>
    <col min="2448" max="2448" width="10.7109375" style="5" customWidth="1"/>
    <col min="2449" max="2449" width="50.7109375" style="5" customWidth="1"/>
    <col min="2450" max="2450" width="30.7109375" style="5" customWidth="1"/>
    <col min="2451" max="2451" width="2.7109375" style="5" customWidth="1"/>
    <col min="2452" max="2475" width="9.140625" style="5"/>
    <col min="2476" max="2476" width="0" style="5" hidden="1" customWidth="1"/>
    <col min="2477" max="2699" width="9.140625" style="5"/>
    <col min="2700" max="2700" width="16" style="5" customWidth="1"/>
    <col min="2701" max="2701" width="15.7109375" style="5" customWidth="1"/>
    <col min="2702" max="2702" width="22" style="5" customWidth="1"/>
    <col min="2703" max="2703" width="75.7109375" style="5" customWidth="1"/>
    <col min="2704" max="2704" width="10.7109375" style="5" customWidth="1"/>
    <col min="2705" max="2705" width="50.7109375" style="5" customWidth="1"/>
    <col min="2706" max="2706" width="30.7109375" style="5" customWidth="1"/>
    <col min="2707" max="2707" width="2.7109375" style="5" customWidth="1"/>
    <col min="2708" max="2731" width="9.140625" style="5"/>
    <col min="2732" max="2732" width="0" style="5" hidden="1" customWidth="1"/>
    <col min="2733" max="2955" width="9.140625" style="5"/>
    <col min="2956" max="2956" width="16" style="5" customWidth="1"/>
    <col min="2957" max="2957" width="15.7109375" style="5" customWidth="1"/>
    <col min="2958" max="2958" width="22" style="5" customWidth="1"/>
    <col min="2959" max="2959" width="75.7109375" style="5" customWidth="1"/>
    <col min="2960" max="2960" width="10.7109375" style="5" customWidth="1"/>
    <col min="2961" max="2961" width="50.7109375" style="5" customWidth="1"/>
    <col min="2962" max="2962" width="30.7109375" style="5" customWidth="1"/>
    <col min="2963" max="2963" width="2.7109375" style="5" customWidth="1"/>
    <col min="2964" max="2987" width="9.140625" style="5"/>
    <col min="2988" max="2988" width="0" style="5" hidden="1" customWidth="1"/>
    <col min="2989" max="3211" width="9.140625" style="5"/>
    <col min="3212" max="3212" width="16" style="5" customWidth="1"/>
    <col min="3213" max="3213" width="15.7109375" style="5" customWidth="1"/>
    <col min="3214" max="3214" width="22" style="5" customWidth="1"/>
    <col min="3215" max="3215" width="75.7109375" style="5" customWidth="1"/>
    <col min="3216" max="3216" width="10.7109375" style="5" customWidth="1"/>
    <col min="3217" max="3217" width="50.7109375" style="5" customWidth="1"/>
    <col min="3218" max="3218" width="30.7109375" style="5" customWidth="1"/>
    <col min="3219" max="3219" width="2.7109375" style="5" customWidth="1"/>
    <col min="3220" max="3243" width="9.140625" style="5"/>
    <col min="3244" max="3244" width="0" style="5" hidden="1" customWidth="1"/>
    <col min="3245" max="3467" width="9.140625" style="5"/>
    <col min="3468" max="3468" width="16" style="5" customWidth="1"/>
    <col min="3469" max="3469" width="15.7109375" style="5" customWidth="1"/>
    <col min="3470" max="3470" width="22" style="5" customWidth="1"/>
    <col min="3471" max="3471" width="75.7109375" style="5" customWidth="1"/>
    <col min="3472" max="3472" width="10.7109375" style="5" customWidth="1"/>
    <col min="3473" max="3473" width="50.7109375" style="5" customWidth="1"/>
    <col min="3474" max="3474" width="30.7109375" style="5" customWidth="1"/>
    <col min="3475" max="3475" width="2.7109375" style="5" customWidth="1"/>
    <col min="3476" max="3499" width="9.140625" style="5"/>
    <col min="3500" max="3500" width="0" style="5" hidden="1" customWidth="1"/>
    <col min="3501" max="3723" width="9.140625" style="5"/>
    <col min="3724" max="3724" width="16" style="5" customWidth="1"/>
    <col min="3725" max="3725" width="15.7109375" style="5" customWidth="1"/>
    <col min="3726" max="3726" width="22" style="5" customWidth="1"/>
    <col min="3727" max="3727" width="75.7109375" style="5" customWidth="1"/>
    <col min="3728" max="3728" width="10.7109375" style="5" customWidth="1"/>
    <col min="3729" max="3729" width="50.7109375" style="5" customWidth="1"/>
    <col min="3730" max="3730" width="30.7109375" style="5" customWidth="1"/>
    <col min="3731" max="3731" width="2.7109375" style="5" customWidth="1"/>
    <col min="3732" max="3755" width="9.140625" style="5"/>
    <col min="3756" max="3756" width="0" style="5" hidden="1" customWidth="1"/>
    <col min="3757" max="3979" width="9.140625" style="5"/>
    <col min="3980" max="3980" width="16" style="5" customWidth="1"/>
    <col min="3981" max="3981" width="15.7109375" style="5" customWidth="1"/>
    <col min="3982" max="3982" width="22" style="5" customWidth="1"/>
    <col min="3983" max="3983" width="75.7109375" style="5" customWidth="1"/>
    <col min="3984" max="3984" width="10.7109375" style="5" customWidth="1"/>
    <col min="3985" max="3985" width="50.7109375" style="5" customWidth="1"/>
    <col min="3986" max="3986" width="30.7109375" style="5" customWidth="1"/>
    <col min="3987" max="3987" width="2.7109375" style="5" customWidth="1"/>
    <col min="3988" max="4011" width="9.140625" style="5"/>
    <col min="4012" max="4012" width="0" style="5" hidden="1" customWidth="1"/>
    <col min="4013" max="4235" width="9.140625" style="5"/>
    <col min="4236" max="4236" width="16" style="5" customWidth="1"/>
    <col min="4237" max="4237" width="15.7109375" style="5" customWidth="1"/>
    <col min="4238" max="4238" width="22" style="5" customWidth="1"/>
    <col min="4239" max="4239" width="75.7109375" style="5" customWidth="1"/>
    <col min="4240" max="4240" width="10.7109375" style="5" customWidth="1"/>
    <col min="4241" max="4241" width="50.7109375" style="5" customWidth="1"/>
    <col min="4242" max="4242" width="30.7109375" style="5" customWidth="1"/>
    <col min="4243" max="4243" width="2.7109375" style="5" customWidth="1"/>
    <col min="4244" max="4267" width="9.140625" style="5"/>
    <col min="4268" max="4268" width="0" style="5" hidden="1" customWidth="1"/>
    <col min="4269" max="4491" width="9.140625" style="5"/>
    <col min="4492" max="4492" width="16" style="5" customWidth="1"/>
    <col min="4493" max="4493" width="15.7109375" style="5" customWidth="1"/>
    <col min="4494" max="4494" width="22" style="5" customWidth="1"/>
    <col min="4495" max="4495" width="75.7109375" style="5" customWidth="1"/>
    <col min="4496" max="4496" width="10.7109375" style="5" customWidth="1"/>
    <col min="4497" max="4497" width="50.7109375" style="5" customWidth="1"/>
    <col min="4498" max="4498" width="30.7109375" style="5" customWidth="1"/>
    <col min="4499" max="4499" width="2.7109375" style="5" customWidth="1"/>
    <col min="4500" max="4523" width="9.140625" style="5"/>
    <col min="4524" max="4524" width="0" style="5" hidden="1" customWidth="1"/>
    <col min="4525" max="4747" width="9.140625" style="5"/>
    <col min="4748" max="4748" width="16" style="5" customWidth="1"/>
    <col min="4749" max="4749" width="15.7109375" style="5" customWidth="1"/>
    <col min="4750" max="4750" width="22" style="5" customWidth="1"/>
    <col min="4751" max="4751" width="75.7109375" style="5" customWidth="1"/>
    <col min="4752" max="4752" width="10.7109375" style="5" customWidth="1"/>
    <col min="4753" max="4753" width="50.7109375" style="5" customWidth="1"/>
    <col min="4754" max="4754" width="30.7109375" style="5" customWidth="1"/>
    <col min="4755" max="4755" width="2.7109375" style="5" customWidth="1"/>
    <col min="4756" max="4779" width="9.140625" style="5"/>
    <col min="4780" max="4780" width="0" style="5" hidden="1" customWidth="1"/>
    <col min="4781" max="5003" width="9.140625" style="5"/>
    <col min="5004" max="5004" width="16" style="5" customWidth="1"/>
    <col min="5005" max="5005" width="15.7109375" style="5" customWidth="1"/>
    <col min="5006" max="5006" width="22" style="5" customWidth="1"/>
    <col min="5007" max="5007" width="75.7109375" style="5" customWidth="1"/>
    <col min="5008" max="5008" width="10.7109375" style="5" customWidth="1"/>
    <col min="5009" max="5009" width="50.7109375" style="5" customWidth="1"/>
    <col min="5010" max="5010" width="30.7109375" style="5" customWidth="1"/>
    <col min="5011" max="5011" width="2.7109375" style="5" customWidth="1"/>
    <col min="5012" max="5035" width="9.140625" style="5"/>
    <col min="5036" max="5036" width="0" style="5" hidden="1" customWidth="1"/>
    <col min="5037" max="5259" width="9.140625" style="5"/>
    <col min="5260" max="5260" width="16" style="5" customWidth="1"/>
    <col min="5261" max="5261" width="15.7109375" style="5" customWidth="1"/>
    <col min="5262" max="5262" width="22" style="5" customWidth="1"/>
    <col min="5263" max="5263" width="75.7109375" style="5" customWidth="1"/>
    <col min="5264" max="5264" width="10.7109375" style="5" customWidth="1"/>
    <col min="5265" max="5265" width="50.7109375" style="5" customWidth="1"/>
    <col min="5266" max="5266" width="30.7109375" style="5" customWidth="1"/>
    <col min="5267" max="5267" width="2.7109375" style="5" customWidth="1"/>
    <col min="5268" max="5291" width="9.140625" style="5"/>
    <col min="5292" max="5292" width="0" style="5" hidden="1" customWidth="1"/>
    <col min="5293" max="5515" width="9.140625" style="5"/>
    <col min="5516" max="5516" width="16" style="5" customWidth="1"/>
    <col min="5517" max="5517" width="15.7109375" style="5" customWidth="1"/>
    <col min="5518" max="5518" width="22" style="5" customWidth="1"/>
    <col min="5519" max="5519" width="75.7109375" style="5" customWidth="1"/>
    <col min="5520" max="5520" width="10.7109375" style="5" customWidth="1"/>
    <col min="5521" max="5521" width="50.7109375" style="5" customWidth="1"/>
    <col min="5522" max="5522" width="30.7109375" style="5" customWidth="1"/>
    <col min="5523" max="5523" width="2.7109375" style="5" customWidth="1"/>
    <col min="5524" max="5547" width="9.140625" style="5"/>
    <col min="5548" max="5548" width="0" style="5" hidden="1" customWidth="1"/>
    <col min="5549" max="5771" width="9.140625" style="5"/>
    <col min="5772" max="5772" width="16" style="5" customWidth="1"/>
    <col min="5773" max="5773" width="15.7109375" style="5" customWidth="1"/>
    <col min="5774" max="5774" width="22" style="5" customWidth="1"/>
    <col min="5775" max="5775" width="75.7109375" style="5" customWidth="1"/>
    <col min="5776" max="5776" width="10.7109375" style="5" customWidth="1"/>
    <col min="5777" max="5777" width="50.7109375" style="5" customWidth="1"/>
    <col min="5778" max="5778" width="30.7109375" style="5" customWidth="1"/>
    <col min="5779" max="5779" width="2.7109375" style="5" customWidth="1"/>
    <col min="5780" max="5803" width="9.140625" style="5"/>
    <col min="5804" max="5804" width="0" style="5" hidden="1" customWidth="1"/>
    <col min="5805" max="6027" width="9.140625" style="5"/>
    <col min="6028" max="6028" width="16" style="5" customWidth="1"/>
    <col min="6029" max="6029" width="15.7109375" style="5" customWidth="1"/>
    <col min="6030" max="6030" width="22" style="5" customWidth="1"/>
    <col min="6031" max="6031" width="75.7109375" style="5" customWidth="1"/>
    <col min="6032" max="6032" width="10.7109375" style="5" customWidth="1"/>
    <col min="6033" max="6033" width="50.7109375" style="5" customWidth="1"/>
    <col min="6034" max="6034" width="30.7109375" style="5" customWidth="1"/>
    <col min="6035" max="6035" width="2.7109375" style="5" customWidth="1"/>
    <col min="6036" max="6059" width="9.140625" style="5"/>
    <col min="6060" max="6060" width="0" style="5" hidden="1" customWidth="1"/>
    <col min="6061" max="6283" width="9.140625" style="5"/>
    <col min="6284" max="6284" width="16" style="5" customWidth="1"/>
    <col min="6285" max="6285" width="15.7109375" style="5" customWidth="1"/>
    <col min="6286" max="6286" width="22" style="5" customWidth="1"/>
    <col min="6287" max="6287" width="75.7109375" style="5" customWidth="1"/>
    <col min="6288" max="6288" width="10.7109375" style="5" customWidth="1"/>
    <col min="6289" max="6289" width="50.7109375" style="5" customWidth="1"/>
    <col min="6290" max="6290" width="30.7109375" style="5" customWidth="1"/>
    <col min="6291" max="6291" width="2.7109375" style="5" customWidth="1"/>
    <col min="6292" max="6315" width="9.140625" style="5"/>
    <col min="6316" max="6316" width="0" style="5" hidden="1" customWidth="1"/>
    <col min="6317" max="6539" width="9.140625" style="5"/>
    <col min="6540" max="6540" width="16" style="5" customWidth="1"/>
    <col min="6541" max="6541" width="15.7109375" style="5" customWidth="1"/>
    <col min="6542" max="6542" width="22" style="5" customWidth="1"/>
    <col min="6543" max="6543" width="75.7109375" style="5" customWidth="1"/>
    <col min="6544" max="6544" width="10.7109375" style="5" customWidth="1"/>
    <col min="6545" max="6545" width="50.7109375" style="5" customWidth="1"/>
    <col min="6546" max="6546" width="30.7109375" style="5" customWidth="1"/>
    <col min="6547" max="6547" width="2.7109375" style="5" customWidth="1"/>
    <col min="6548" max="6571" width="9.140625" style="5"/>
    <col min="6572" max="6572" width="0" style="5" hidden="1" customWidth="1"/>
    <col min="6573" max="6795" width="9.140625" style="5"/>
    <col min="6796" max="6796" width="16" style="5" customWidth="1"/>
    <col min="6797" max="6797" width="15.7109375" style="5" customWidth="1"/>
    <col min="6798" max="6798" width="22" style="5" customWidth="1"/>
    <col min="6799" max="6799" width="75.7109375" style="5" customWidth="1"/>
    <col min="6800" max="6800" width="10.7109375" style="5" customWidth="1"/>
    <col min="6801" max="6801" width="50.7109375" style="5" customWidth="1"/>
    <col min="6802" max="6802" width="30.7109375" style="5" customWidth="1"/>
    <col min="6803" max="6803" width="2.7109375" style="5" customWidth="1"/>
    <col min="6804" max="6827" width="9.140625" style="5"/>
    <col min="6828" max="6828" width="0" style="5" hidden="1" customWidth="1"/>
    <col min="6829" max="7051" width="9.140625" style="5"/>
    <col min="7052" max="7052" width="16" style="5" customWidth="1"/>
    <col min="7053" max="7053" width="15.7109375" style="5" customWidth="1"/>
    <col min="7054" max="7054" width="22" style="5" customWidth="1"/>
    <col min="7055" max="7055" width="75.7109375" style="5" customWidth="1"/>
    <col min="7056" max="7056" width="10.7109375" style="5" customWidth="1"/>
    <col min="7057" max="7057" width="50.7109375" style="5" customWidth="1"/>
    <col min="7058" max="7058" width="30.7109375" style="5" customWidth="1"/>
    <col min="7059" max="7059" width="2.7109375" style="5" customWidth="1"/>
    <col min="7060" max="7083" width="9.140625" style="5"/>
    <col min="7084" max="7084" width="0" style="5" hidden="1" customWidth="1"/>
    <col min="7085" max="7307" width="9.140625" style="5"/>
    <col min="7308" max="7308" width="16" style="5" customWidth="1"/>
    <col min="7309" max="7309" width="15.7109375" style="5" customWidth="1"/>
    <col min="7310" max="7310" width="22" style="5" customWidth="1"/>
    <col min="7311" max="7311" width="75.7109375" style="5" customWidth="1"/>
    <col min="7312" max="7312" width="10.7109375" style="5" customWidth="1"/>
    <col min="7313" max="7313" width="50.7109375" style="5" customWidth="1"/>
    <col min="7314" max="7314" width="30.7109375" style="5" customWidth="1"/>
    <col min="7315" max="7315" width="2.7109375" style="5" customWidth="1"/>
    <col min="7316" max="7339" width="9.140625" style="5"/>
    <col min="7340" max="7340" width="0" style="5" hidden="1" customWidth="1"/>
    <col min="7341" max="7563" width="9.140625" style="5"/>
    <col min="7564" max="7564" width="16" style="5" customWidth="1"/>
    <col min="7565" max="7565" width="15.7109375" style="5" customWidth="1"/>
    <col min="7566" max="7566" width="22" style="5" customWidth="1"/>
    <col min="7567" max="7567" width="75.7109375" style="5" customWidth="1"/>
    <col min="7568" max="7568" width="10.7109375" style="5" customWidth="1"/>
    <col min="7569" max="7569" width="50.7109375" style="5" customWidth="1"/>
    <col min="7570" max="7570" width="30.7109375" style="5" customWidth="1"/>
    <col min="7571" max="7571" width="2.7109375" style="5" customWidth="1"/>
    <col min="7572" max="7595" width="9.140625" style="5"/>
    <col min="7596" max="7596" width="0" style="5" hidden="1" customWidth="1"/>
    <col min="7597" max="7819" width="9.140625" style="5"/>
    <col min="7820" max="7820" width="16" style="5" customWidth="1"/>
    <col min="7821" max="7821" width="15.7109375" style="5" customWidth="1"/>
    <col min="7822" max="7822" width="22" style="5" customWidth="1"/>
    <col min="7823" max="7823" width="75.7109375" style="5" customWidth="1"/>
    <col min="7824" max="7824" width="10.7109375" style="5" customWidth="1"/>
    <col min="7825" max="7825" width="50.7109375" style="5" customWidth="1"/>
    <col min="7826" max="7826" width="30.7109375" style="5" customWidth="1"/>
    <col min="7827" max="7827" width="2.7109375" style="5" customWidth="1"/>
    <col min="7828" max="7851" width="9.140625" style="5"/>
    <col min="7852" max="7852" width="0" style="5" hidden="1" customWidth="1"/>
    <col min="7853" max="8075" width="9.140625" style="5"/>
    <col min="8076" max="8076" width="16" style="5" customWidth="1"/>
    <col min="8077" max="8077" width="15.7109375" style="5" customWidth="1"/>
    <col min="8078" max="8078" width="22" style="5" customWidth="1"/>
    <col min="8079" max="8079" width="75.7109375" style="5" customWidth="1"/>
    <col min="8080" max="8080" width="10.7109375" style="5" customWidth="1"/>
    <col min="8081" max="8081" width="50.7109375" style="5" customWidth="1"/>
    <col min="8082" max="8082" width="30.7109375" style="5" customWidth="1"/>
    <col min="8083" max="8083" width="2.7109375" style="5" customWidth="1"/>
    <col min="8084" max="8107" width="9.140625" style="5"/>
    <col min="8108" max="8108" width="0" style="5" hidden="1" customWidth="1"/>
    <col min="8109" max="8331" width="9.140625" style="5"/>
    <col min="8332" max="8332" width="16" style="5" customWidth="1"/>
    <col min="8333" max="8333" width="15.7109375" style="5" customWidth="1"/>
    <col min="8334" max="8334" width="22" style="5" customWidth="1"/>
    <col min="8335" max="8335" width="75.7109375" style="5" customWidth="1"/>
    <col min="8336" max="8336" width="10.7109375" style="5" customWidth="1"/>
    <col min="8337" max="8337" width="50.7109375" style="5" customWidth="1"/>
    <col min="8338" max="8338" width="30.7109375" style="5" customWidth="1"/>
    <col min="8339" max="8339" width="2.7109375" style="5" customWidth="1"/>
    <col min="8340" max="8363" width="9.140625" style="5"/>
    <col min="8364" max="8364" width="0" style="5" hidden="1" customWidth="1"/>
    <col min="8365" max="8587" width="9.140625" style="5"/>
    <col min="8588" max="8588" width="16" style="5" customWidth="1"/>
    <col min="8589" max="8589" width="15.7109375" style="5" customWidth="1"/>
    <col min="8590" max="8590" width="22" style="5" customWidth="1"/>
    <col min="8591" max="8591" width="75.7109375" style="5" customWidth="1"/>
    <col min="8592" max="8592" width="10.7109375" style="5" customWidth="1"/>
    <col min="8593" max="8593" width="50.7109375" style="5" customWidth="1"/>
    <col min="8594" max="8594" width="30.7109375" style="5" customWidth="1"/>
    <col min="8595" max="8595" width="2.7109375" style="5" customWidth="1"/>
    <col min="8596" max="8619" width="9.140625" style="5"/>
    <col min="8620" max="8620" width="0" style="5" hidden="1" customWidth="1"/>
    <col min="8621" max="8843" width="9.140625" style="5"/>
    <col min="8844" max="8844" width="16" style="5" customWidth="1"/>
    <col min="8845" max="8845" width="15.7109375" style="5" customWidth="1"/>
    <col min="8846" max="8846" width="22" style="5" customWidth="1"/>
    <col min="8847" max="8847" width="75.7109375" style="5" customWidth="1"/>
    <col min="8848" max="8848" width="10.7109375" style="5" customWidth="1"/>
    <col min="8849" max="8849" width="50.7109375" style="5" customWidth="1"/>
    <col min="8850" max="8850" width="30.7109375" style="5" customWidth="1"/>
    <col min="8851" max="8851" width="2.7109375" style="5" customWidth="1"/>
    <col min="8852" max="8875" width="9.140625" style="5"/>
    <col min="8876" max="8876" width="0" style="5" hidden="1" customWidth="1"/>
    <col min="8877" max="9099" width="9.140625" style="5"/>
    <col min="9100" max="9100" width="16" style="5" customWidth="1"/>
    <col min="9101" max="9101" width="15.7109375" style="5" customWidth="1"/>
    <col min="9102" max="9102" width="22" style="5" customWidth="1"/>
    <col min="9103" max="9103" width="75.7109375" style="5" customWidth="1"/>
    <col min="9104" max="9104" width="10.7109375" style="5" customWidth="1"/>
    <col min="9105" max="9105" width="50.7109375" style="5" customWidth="1"/>
    <col min="9106" max="9106" width="30.7109375" style="5" customWidth="1"/>
    <col min="9107" max="9107" width="2.7109375" style="5" customWidth="1"/>
    <col min="9108" max="9131" width="9.140625" style="5"/>
    <col min="9132" max="9132" width="0" style="5" hidden="1" customWidth="1"/>
    <col min="9133" max="9355" width="9.140625" style="5"/>
    <col min="9356" max="9356" width="16" style="5" customWidth="1"/>
    <col min="9357" max="9357" width="15.7109375" style="5" customWidth="1"/>
    <col min="9358" max="9358" width="22" style="5" customWidth="1"/>
    <col min="9359" max="9359" width="75.7109375" style="5" customWidth="1"/>
    <col min="9360" max="9360" width="10.7109375" style="5" customWidth="1"/>
    <col min="9361" max="9361" width="50.7109375" style="5" customWidth="1"/>
    <col min="9362" max="9362" width="30.7109375" style="5" customWidth="1"/>
    <col min="9363" max="9363" width="2.7109375" style="5" customWidth="1"/>
    <col min="9364" max="9387" width="9.140625" style="5"/>
    <col min="9388" max="9388" width="0" style="5" hidden="1" customWidth="1"/>
    <col min="9389" max="9611" width="9.140625" style="5"/>
    <col min="9612" max="9612" width="16" style="5" customWidth="1"/>
    <col min="9613" max="9613" width="15.7109375" style="5" customWidth="1"/>
    <col min="9614" max="9614" width="22" style="5" customWidth="1"/>
    <col min="9615" max="9615" width="75.7109375" style="5" customWidth="1"/>
    <col min="9616" max="9616" width="10.7109375" style="5" customWidth="1"/>
    <col min="9617" max="9617" width="50.7109375" style="5" customWidth="1"/>
    <col min="9618" max="9618" width="30.7109375" style="5" customWidth="1"/>
    <col min="9619" max="9619" width="2.7109375" style="5" customWidth="1"/>
    <col min="9620" max="9643" width="9.140625" style="5"/>
    <col min="9644" max="9644" width="0" style="5" hidden="1" customWidth="1"/>
    <col min="9645" max="9867" width="9.140625" style="5"/>
    <col min="9868" max="9868" width="16" style="5" customWidth="1"/>
    <col min="9869" max="9869" width="15.7109375" style="5" customWidth="1"/>
    <col min="9870" max="9870" width="22" style="5" customWidth="1"/>
    <col min="9871" max="9871" width="75.7109375" style="5" customWidth="1"/>
    <col min="9872" max="9872" width="10.7109375" style="5" customWidth="1"/>
    <col min="9873" max="9873" width="50.7109375" style="5" customWidth="1"/>
    <col min="9874" max="9874" width="30.7109375" style="5" customWidth="1"/>
    <col min="9875" max="9875" width="2.7109375" style="5" customWidth="1"/>
    <col min="9876" max="9899" width="9.140625" style="5"/>
    <col min="9900" max="9900" width="0" style="5" hidden="1" customWidth="1"/>
    <col min="9901" max="16384" width="9.140625" style="5"/>
  </cols>
  <sheetData>
    <row r="1" spans="1:13" s="161" customFormat="1" ht="24.95" customHeight="1" x14ac:dyDescent="0.25">
      <c r="A1" s="162" t="s">
        <v>197</v>
      </c>
      <c r="B1" s="163" t="s">
        <v>146</v>
      </c>
      <c r="C1" s="165"/>
      <c r="D1" s="166"/>
      <c r="E1" s="158" t="s">
        <v>194</v>
      </c>
      <c r="F1" s="177" t="s">
        <v>191</v>
      </c>
      <c r="G1" s="173"/>
      <c r="H1" s="173"/>
      <c r="K1" s="174"/>
      <c r="L1" s="174"/>
      <c r="M1" s="175"/>
    </row>
    <row r="2" spans="1:13" s="161" customFormat="1" ht="24.95" customHeight="1" thickBot="1" x14ac:dyDescent="0.3">
      <c r="A2" s="167" t="s">
        <v>198</v>
      </c>
      <c r="B2" s="168" t="s">
        <v>200</v>
      </c>
      <c r="C2" s="170"/>
      <c r="D2" s="171"/>
      <c r="E2" s="159" t="s">
        <v>195</v>
      </c>
      <c r="F2" s="160" t="s">
        <v>196</v>
      </c>
      <c r="G2" s="173"/>
      <c r="H2" s="173"/>
      <c r="I2" s="174"/>
      <c r="J2" s="174"/>
      <c r="K2" s="174"/>
      <c r="L2" s="174"/>
      <c r="M2" s="176"/>
    </row>
    <row r="3" spans="1:13" s="137" customFormat="1" ht="15.75" x14ac:dyDescent="0.25">
      <c r="A3" s="238" t="s">
        <v>202</v>
      </c>
      <c r="B3" s="240" t="s">
        <v>201</v>
      </c>
      <c r="C3" s="241"/>
      <c r="D3" s="242" t="s">
        <v>26</v>
      </c>
      <c r="E3" s="244" t="s">
        <v>91</v>
      </c>
      <c r="F3" s="246" t="s">
        <v>147</v>
      </c>
      <c r="G3" s="136"/>
    </row>
    <row r="4" spans="1:13" s="138" customFormat="1" ht="16.5" outlineLevel="1" thickBot="1" x14ac:dyDescent="0.3">
      <c r="A4" s="239"/>
      <c r="B4" s="180" t="s">
        <v>25</v>
      </c>
      <c r="C4" s="181" t="s">
        <v>24</v>
      </c>
      <c r="D4" s="243"/>
      <c r="E4" s="245"/>
      <c r="F4" s="247"/>
      <c r="G4" s="136"/>
    </row>
    <row r="5" spans="1:13" s="138" customFormat="1" ht="15.75" outlineLevel="1" thickBot="1" x14ac:dyDescent="0.3">
      <c r="A5" s="139"/>
      <c r="B5" s="140"/>
      <c r="C5" s="141"/>
      <c r="D5" s="142"/>
      <c r="E5" s="143"/>
      <c r="F5" s="144"/>
      <c r="G5" s="136"/>
    </row>
    <row r="6" spans="1:13" s="147" customFormat="1" ht="156.75" x14ac:dyDescent="0.25">
      <c r="A6" s="223" t="s">
        <v>181</v>
      </c>
      <c r="B6" s="26" t="s">
        <v>12</v>
      </c>
      <c r="C6" s="26" t="s">
        <v>168</v>
      </c>
      <c r="D6" s="25">
        <v>6</v>
      </c>
      <c r="E6" s="24" t="s">
        <v>169</v>
      </c>
      <c r="F6" s="23" t="s">
        <v>164</v>
      </c>
      <c r="G6" s="146"/>
    </row>
    <row r="7" spans="1:13" s="147" customFormat="1" ht="28.5" x14ac:dyDescent="0.25">
      <c r="A7" s="224"/>
      <c r="B7" s="21" t="s">
        <v>13</v>
      </c>
      <c r="C7" s="19" t="s">
        <v>123</v>
      </c>
      <c r="D7" s="22">
        <v>4</v>
      </c>
      <c r="E7" s="17" t="s">
        <v>126</v>
      </c>
      <c r="F7" s="20" t="s">
        <v>7</v>
      </c>
      <c r="G7" s="146"/>
    </row>
    <row r="8" spans="1:13" s="147" customFormat="1" x14ac:dyDescent="0.25">
      <c r="A8" s="224"/>
      <c r="B8" s="21" t="s">
        <v>6</v>
      </c>
      <c r="C8" s="19" t="s">
        <v>112</v>
      </c>
      <c r="D8" s="22">
        <v>0</v>
      </c>
      <c r="E8" s="17" t="s">
        <v>172</v>
      </c>
      <c r="F8" s="20" t="s">
        <v>7</v>
      </c>
      <c r="G8" s="146"/>
    </row>
    <row r="9" spans="1:13" s="147" customFormat="1" ht="20.25" x14ac:dyDescent="0.25">
      <c r="A9" s="148"/>
      <c r="B9" s="19" t="s">
        <v>153</v>
      </c>
      <c r="C9" s="19" t="s">
        <v>148</v>
      </c>
      <c r="D9" s="22">
        <v>2</v>
      </c>
      <c r="E9" s="17"/>
      <c r="F9" s="20"/>
      <c r="G9" s="146"/>
    </row>
    <row r="10" spans="1:13" s="8" customFormat="1" ht="15.75" thickBot="1" x14ac:dyDescent="0.3">
      <c r="A10" s="150"/>
      <c r="B10" s="153"/>
      <c r="C10" s="154" t="s">
        <v>18</v>
      </c>
      <c r="D10" s="155">
        <f>SUM(D6:D9)</f>
        <v>12</v>
      </c>
      <c r="E10" s="156"/>
      <c r="F10" s="157"/>
      <c r="G10" s="9"/>
    </row>
    <row r="11" spans="1:13" s="8" customFormat="1" ht="15.75" outlineLevel="1" thickBot="1" x14ac:dyDescent="0.3">
      <c r="A11" s="95"/>
      <c r="B11" s="96"/>
      <c r="C11" s="97"/>
      <c r="D11" s="98"/>
      <c r="E11" s="99"/>
      <c r="F11" s="100"/>
      <c r="G11" s="6"/>
    </row>
    <row r="12" spans="1:13" s="147" customFormat="1" ht="156.75" x14ac:dyDescent="0.25">
      <c r="A12" s="223" t="s">
        <v>182</v>
      </c>
      <c r="B12" s="26" t="s">
        <v>12</v>
      </c>
      <c r="C12" s="26" t="s">
        <v>166</v>
      </c>
      <c r="D12" s="25">
        <v>6</v>
      </c>
      <c r="E12" s="24" t="s">
        <v>170</v>
      </c>
      <c r="F12" s="23" t="s">
        <v>164</v>
      </c>
      <c r="G12" s="146"/>
    </row>
    <row r="13" spans="1:13" s="147" customFormat="1" ht="28.5" x14ac:dyDescent="0.25">
      <c r="A13" s="224"/>
      <c r="B13" s="21" t="s">
        <v>13</v>
      </c>
      <c r="C13" s="19" t="s">
        <v>123</v>
      </c>
      <c r="D13" s="22">
        <v>4</v>
      </c>
      <c r="E13" s="17" t="s">
        <v>126</v>
      </c>
      <c r="F13" s="104"/>
      <c r="G13" s="146"/>
    </row>
    <row r="14" spans="1:13" s="147" customFormat="1" ht="30" customHeight="1" x14ac:dyDescent="0.25">
      <c r="A14" s="151"/>
      <c r="B14" s="21" t="s">
        <v>6</v>
      </c>
      <c r="C14" s="19" t="s">
        <v>112</v>
      </c>
      <c r="D14" s="22">
        <v>0</v>
      </c>
      <c r="E14" s="17" t="s">
        <v>172</v>
      </c>
      <c r="F14" s="20" t="s">
        <v>7</v>
      </c>
      <c r="G14" s="146"/>
    </row>
    <row r="15" spans="1:13" s="147" customFormat="1" ht="20.25" x14ac:dyDescent="0.25">
      <c r="A15" s="148"/>
      <c r="B15" s="21" t="s">
        <v>153</v>
      </c>
      <c r="C15" s="19" t="s">
        <v>148</v>
      </c>
      <c r="D15" s="22">
        <v>2</v>
      </c>
      <c r="E15" s="17"/>
      <c r="F15" s="20"/>
      <c r="G15" s="146"/>
    </row>
    <row r="16" spans="1:13" s="8" customFormat="1" ht="15.75" thickBot="1" x14ac:dyDescent="0.3">
      <c r="A16" s="150"/>
      <c r="B16" s="153"/>
      <c r="C16" s="154" t="s">
        <v>18</v>
      </c>
      <c r="D16" s="155">
        <f>SUM(D12:D15)</f>
        <v>12</v>
      </c>
      <c r="E16" s="156"/>
      <c r="F16" s="157"/>
      <c r="G16" s="9"/>
    </row>
    <row r="17" spans="1:7" s="8" customFormat="1" ht="15.75" outlineLevel="1" thickBot="1" x14ac:dyDescent="0.3">
      <c r="A17" s="95"/>
      <c r="B17" s="96"/>
      <c r="C17" s="97"/>
      <c r="D17" s="98"/>
      <c r="E17" s="99"/>
      <c r="F17" s="100"/>
      <c r="G17" s="6"/>
    </row>
    <row r="18" spans="1:7" s="147" customFormat="1" ht="156.75" x14ac:dyDescent="0.25">
      <c r="A18" s="223" t="s">
        <v>183</v>
      </c>
      <c r="B18" s="26" t="s">
        <v>12</v>
      </c>
      <c r="C18" s="26" t="s">
        <v>167</v>
      </c>
      <c r="D18" s="25">
        <v>6</v>
      </c>
      <c r="E18" s="24" t="s">
        <v>171</v>
      </c>
      <c r="F18" s="23" t="s">
        <v>164</v>
      </c>
      <c r="G18" s="146"/>
    </row>
    <row r="19" spans="1:7" s="147" customFormat="1" ht="28.5" x14ac:dyDescent="0.25">
      <c r="A19" s="224"/>
      <c r="B19" s="21" t="s">
        <v>13</v>
      </c>
      <c r="C19" s="19" t="s">
        <v>123</v>
      </c>
      <c r="D19" s="22">
        <v>4</v>
      </c>
      <c r="E19" s="17" t="s">
        <v>126</v>
      </c>
      <c r="F19" s="20" t="s">
        <v>7</v>
      </c>
      <c r="G19" s="146"/>
    </row>
    <row r="20" spans="1:7" s="147" customFormat="1" ht="30" customHeight="1" x14ac:dyDescent="0.25">
      <c r="A20" s="148"/>
      <c r="B20" s="21" t="s">
        <v>6</v>
      </c>
      <c r="C20" s="19" t="s">
        <v>112</v>
      </c>
      <c r="D20" s="22">
        <v>0</v>
      </c>
      <c r="E20" s="17" t="s">
        <v>172</v>
      </c>
      <c r="F20" s="20" t="s">
        <v>7</v>
      </c>
      <c r="G20" s="146"/>
    </row>
    <row r="21" spans="1:7" s="147" customFormat="1" ht="20.25" x14ac:dyDescent="0.25">
      <c r="A21" s="148"/>
      <c r="B21" s="21" t="s">
        <v>153</v>
      </c>
      <c r="C21" s="19" t="s">
        <v>148</v>
      </c>
      <c r="D21" s="22">
        <v>2</v>
      </c>
      <c r="E21" s="17"/>
      <c r="F21" s="20"/>
      <c r="G21" s="146"/>
    </row>
    <row r="22" spans="1:7" s="8" customFormat="1" ht="15.75" thickBot="1" x14ac:dyDescent="0.3">
      <c r="A22" s="150"/>
      <c r="B22" s="153"/>
      <c r="C22" s="154" t="s">
        <v>18</v>
      </c>
      <c r="D22" s="155">
        <f>SUM(D18:D21)</f>
        <v>12</v>
      </c>
      <c r="E22" s="156"/>
      <c r="F22" s="157"/>
      <c r="G22" s="9"/>
    </row>
    <row r="23" spans="1:7" s="8" customFormat="1" ht="15.75" thickBot="1" x14ac:dyDescent="0.3">
      <c r="A23" s="5"/>
      <c r="B23" s="5"/>
      <c r="C23" s="5"/>
      <c r="D23" s="5"/>
      <c r="E23" s="5"/>
      <c r="F23" s="5"/>
      <c r="G23" s="9"/>
    </row>
    <row r="24" spans="1:7" s="147" customFormat="1" ht="122.65" customHeight="1" x14ac:dyDescent="0.25">
      <c r="A24" s="223" t="s">
        <v>184</v>
      </c>
      <c r="B24" s="26" t="s">
        <v>12</v>
      </c>
      <c r="C24" s="26" t="s">
        <v>161</v>
      </c>
      <c r="D24" s="25">
        <v>3</v>
      </c>
      <c r="E24" s="24" t="s">
        <v>159</v>
      </c>
      <c r="F24" s="23" t="s">
        <v>158</v>
      </c>
      <c r="G24" s="146"/>
    </row>
    <row r="25" spans="1:7" s="147" customFormat="1" x14ac:dyDescent="0.25">
      <c r="A25" s="224"/>
      <c r="B25" s="21" t="s">
        <v>8</v>
      </c>
      <c r="C25" s="19" t="s">
        <v>13</v>
      </c>
      <c r="D25" s="22">
        <v>2</v>
      </c>
      <c r="E25" s="17" t="s">
        <v>122</v>
      </c>
      <c r="F25" s="20" t="s">
        <v>7</v>
      </c>
      <c r="G25" s="146"/>
    </row>
    <row r="26" spans="1:7" s="147" customFormat="1" ht="30" customHeight="1" x14ac:dyDescent="0.25">
      <c r="A26" s="224"/>
      <c r="B26" s="21" t="s">
        <v>6</v>
      </c>
      <c r="C26" s="19" t="s">
        <v>112</v>
      </c>
      <c r="D26" s="22">
        <v>0</v>
      </c>
      <c r="E26" s="17" t="s">
        <v>154</v>
      </c>
      <c r="F26" s="20" t="s">
        <v>7</v>
      </c>
      <c r="G26" s="146"/>
    </row>
    <row r="27" spans="1:7" s="147" customFormat="1" ht="20.25" x14ac:dyDescent="0.25">
      <c r="A27" s="152"/>
      <c r="B27" s="21" t="s">
        <v>153</v>
      </c>
      <c r="C27" s="19" t="s">
        <v>148</v>
      </c>
      <c r="D27" s="22" t="s">
        <v>7</v>
      </c>
      <c r="E27" s="17"/>
      <c r="F27" s="20"/>
      <c r="G27" s="146"/>
    </row>
    <row r="28" spans="1:7" s="8" customFormat="1" ht="15.75" thickBot="1" x14ac:dyDescent="0.3">
      <c r="A28" s="150"/>
      <c r="B28" s="153"/>
      <c r="C28" s="154" t="s">
        <v>18</v>
      </c>
      <c r="D28" s="155">
        <f>SUM(D24:D26)</f>
        <v>5</v>
      </c>
      <c r="E28" s="156"/>
      <c r="F28" s="157"/>
      <c r="G28" s="9"/>
    </row>
    <row r="29" spans="1:7" s="9" customFormat="1" ht="15.75" thickBot="1" x14ac:dyDescent="0.3">
      <c r="A29" s="37"/>
      <c r="B29" s="41"/>
      <c r="C29" s="40"/>
      <c r="D29" s="39"/>
      <c r="E29" s="38"/>
      <c r="F29" s="36"/>
    </row>
    <row r="30" spans="1:7" s="147" customFormat="1" ht="111.95" customHeight="1" x14ac:dyDescent="0.25">
      <c r="A30" s="223" t="s">
        <v>185</v>
      </c>
      <c r="B30" s="26" t="s">
        <v>12</v>
      </c>
      <c r="C30" s="26" t="s">
        <v>160</v>
      </c>
      <c r="D30" s="25">
        <v>3</v>
      </c>
      <c r="E30" s="149" t="s">
        <v>162</v>
      </c>
      <c r="F30" s="23" t="s">
        <v>158</v>
      </c>
      <c r="G30" s="146"/>
    </row>
    <row r="31" spans="1:7" s="147" customFormat="1" x14ac:dyDescent="0.25">
      <c r="A31" s="224"/>
      <c r="B31" s="21" t="s">
        <v>8</v>
      </c>
      <c r="C31" s="19" t="s">
        <v>13</v>
      </c>
      <c r="D31" s="22" t="s">
        <v>7</v>
      </c>
      <c r="E31" s="17" t="s">
        <v>122</v>
      </c>
      <c r="F31" s="20" t="s">
        <v>7</v>
      </c>
      <c r="G31" s="146"/>
    </row>
    <row r="32" spans="1:7" s="147" customFormat="1" ht="57" x14ac:dyDescent="0.25">
      <c r="A32" s="224"/>
      <c r="B32" s="21" t="s">
        <v>10</v>
      </c>
      <c r="C32" s="19" t="s">
        <v>14</v>
      </c>
      <c r="D32" s="22">
        <v>2</v>
      </c>
      <c r="E32" s="17" t="s">
        <v>92</v>
      </c>
      <c r="F32" s="20" t="s">
        <v>7</v>
      </c>
      <c r="G32" s="146"/>
    </row>
    <row r="33" spans="1:7" s="147" customFormat="1" x14ac:dyDescent="0.25">
      <c r="A33" s="224"/>
      <c r="B33" s="21" t="s">
        <v>6</v>
      </c>
      <c r="C33" s="19" t="s">
        <v>97</v>
      </c>
      <c r="D33" s="22">
        <v>0</v>
      </c>
      <c r="E33" s="17" t="s">
        <v>154</v>
      </c>
      <c r="F33" s="20" t="s">
        <v>7</v>
      </c>
      <c r="G33" s="146"/>
    </row>
    <row r="34" spans="1:7" s="147" customFormat="1" ht="20.25" x14ac:dyDescent="0.25">
      <c r="A34" s="152"/>
      <c r="B34" s="21" t="s">
        <v>153</v>
      </c>
      <c r="C34" s="19" t="s">
        <v>148</v>
      </c>
      <c r="D34" s="22">
        <v>2</v>
      </c>
      <c r="E34" s="17"/>
      <c r="F34" s="20"/>
      <c r="G34" s="146"/>
    </row>
    <row r="35" spans="1:7" s="8" customFormat="1" ht="15.75" thickBot="1" x14ac:dyDescent="0.3">
      <c r="A35" s="150"/>
      <c r="B35" s="153"/>
      <c r="C35" s="154" t="s">
        <v>18</v>
      </c>
      <c r="D35" s="155">
        <f>SUM(D30:D34)</f>
        <v>7</v>
      </c>
      <c r="E35" s="156"/>
      <c r="F35" s="157"/>
      <c r="G35" s="9"/>
    </row>
    <row r="36" spans="1:7" s="9" customFormat="1" ht="15.75" thickBot="1" x14ac:dyDescent="0.3">
      <c r="A36" s="37"/>
      <c r="B36" s="41"/>
      <c r="C36" s="40"/>
      <c r="D36" s="39"/>
      <c r="E36" s="38"/>
      <c r="F36" s="36"/>
    </row>
    <row r="37" spans="1:7" s="147" customFormat="1" ht="135.6" customHeight="1" x14ac:dyDescent="0.25">
      <c r="A37" s="223" t="s">
        <v>187</v>
      </c>
      <c r="B37" s="26" t="s">
        <v>12</v>
      </c>
      <c r="C37" s="26" t="s">
        <v>155</v>
      </c>
      <c r="D37" s="25">
        <v>3</v>
      </c>
      <c r="E37" s="24" t="s">
        <v>165</v>
      </c>
      <c r="F37" s="23" t="s">
        <v>158</v>
      </c>
      <c r="G37" s="146"/>
    </row>
    <row r="38" spans="1:7" s="147" customFormat="1" x14ac:dyDescent="0.25">
      <c r="A38" s="224"/>
      <c r="B38" s="21" t="s">
        <v>8</v>
      </c>
      <c r="C38" s="19" t="s">
        <v>13</v>
      </c>
      <c r="D38" s="22">
        <v>2</v>
      </c>
      <c r="E38" s="17" t="s">
        <v>122</v>
      </c>
      <c r="F38" s="20" t="s">
        <v>7</v>
      </c>
      <c r="G38" s="146"/>
    </row>
    <row r="39" spans="1:7" s="147" customFormat="1" x14ac:dyDescent="0.25">
      <c r="A39" s="224"/>
      <c r="B39" s="21" t="s">
        <v>6</v>
      </c>
      <c r="C39" s="19" t="s">
        <v>112</v>
      </c>
      <c r="D39" s="22">
        <v>0</v>
      </c>
      <c r="E39" s="17" t="s">
        <v>154</v>
      </c>
      <c r="F39" s="20" t="s">
        <v>7</v>
      </c>
      <c r="G39" s="146"/>
    </row>
    <row r="40" spans="1:7" s="147" customFormat="1" ht="20.25" x14ac:dyDescent="0.25">
      <c r="A40" s="152"/>
      <c r="B40" s="21" t="s">
        <v>153</v>
      </c>
      <c r="C40" s="19" t="s">
        <v>148</v>
      </c>
      <c r="D40" s="22">
        <v>2</v>
      </c>
      <c r="E40" s="17"/>
      <c r="F40" s="20"/>
      <c r="G40" s="146"/>
    </row>
    <row r="41" spans="1:7" s="147" customFormat="1" ht="15.75" thickBot="1" x14ac:dyDescent="0.3">
      <c r="A41" s="150"/>
      <c r="B41" s="153"/>
      <c r="C41" s="154" t="s">
        <v>18</v>
      </c>
      <c r="D41" s="155">
        <f>SUM(D37:D40)</f>
        <v>7</v>
      </c>
      <c r="E41" s="156"/>
      <c r="F41" s="157"/>
      <c r="G41" s="146"/>
    </row>
    <row r="42" spans="1:7" s="9" customFormat="1" ht="15.75" thickBot="1" x14ac:dyDescent="0.3">
      <c r="A42" s="37"/>
      <c r="B42" s="41"/>
      <c r="C42" s="40"/>
      <c r="D42" s="39"/>
      <c r="E42" s="38"/>
      <c r="F42" s="36"/>
    </row>
    <row r="43" spans="1:7" s="147" customFormat="1" ht="131.44999999999999" customHeight="1" x14ac:dyDescent="0.25">
      <c r="A43" s="223" t="s">
        <v>186</v>
      </c>
      <c r="B43" s="26" t="s">
        <v>12</v>
      </c>
      <c r="C43" s="26" t="s">
        <v>156</v>
      </c>
      <c r="D43" s="25">
        <v>3</v>
      </c>
      <c r="E43" s="24" t="s">
        <v>163</v>
      </c>
      <c r="F43" s="23" t="s">
        <v>158</v>
      </c>
      <c r="G43" s="146"/>
    </row>
    <row r="44" spans="1:7" s="147" customFormat="1" x14ac:dyDescent="0.25">
      <c r="A44" s="224"/>
      <c r="B44" s="19" t="s">
        <v>8</v>
      </c>
      <c r="C44" s="19" t="s">
        <v>13</v>
      </c>
      <c r="D44" s="22">
        <v>2</v>
      </c>
      <c r="E44" s="17" t="s">
        <v>122</v>
      </c>
      <c r="F44" s="20" t="s">
        <v>7</v>
      </c>
      <c r="G44" s="146"/>
    </row>
    <row r="45" spans="1:7" s="147" customFormat="1" x14ac:dyDescent="0.25">
      <c r="A45" s="224"/>
      <c r="B45" s="19" t="s">
        <v>6</v>
      </c>
      <c r="C45" s="19" t="s">
        <v>112</v>
      </c>
      <c r="D45" s="22">
        <v>0</v>
      </c>
      <c r="E45" s="17" t="s">
        <v>154</v>
      </c>
      <c r="F45" s="20" t="s">
        <v>7</v>
      </c>
      <c r="G45" s="146"/>
    </row>
    <row r="46" spans="1:7" s="147" customFormat="1" ht="20.25" x14ac:dyDescent="0.25">
      <c r="A46" s="148"/>
      <c r="B46" s="19" t="s">
        <v>153</v>
      </c>
      <c r="C46" s="19" t="s">
        <v>148</v>
      </c>
      <c r="D46" s="22">
        <v>2</v>
      </c>
      <c r="E46" s="17"/>
      <c r="F46" s="20"/>
      <c r="G46" s="146"/>
    </row>
    <row r="47" spans="1:7" s="8" customFormat="1" ht="15.75" thickBot="1" x14ac:dyDescent="0.3">
      <c r="A47" s="150"/>
      <c r="B47" s="153"/>
      <c r="C47" s="154" t="s">
        <v>18</v>
      </c>
      <c r="D47" s="155">
        <f>SUM(D43:D46)</f>
        <v>7</v>
      </c>
      <c r="E47" s="156"/>
      <c r="F47" s="157"/>
      <c r="G47" s="9"/>
    </row>
    <row r="48" spans="1:7" s="9" customFormat="1" ht="15.75" thickBot="1" x14ac:dyDescent="0.3">
      <c r="A48" s="37"/>
      <c r="B48" s="41"/>
      <c r="C48" s="40"/>
      <c r="D48" s="39"/>
      <c r="E48" s="38"/>
      <c r="F48" s="36"/>
    </row>
    <row r="49" spans="1:7" s="147" customFormat="1" ht="165.4" customHeight="1" x14ac:dyDescent="0.25">
      <c r="A49" s="223" t="s">
        <v>188</v>
      </c>
      <c r="B49" s="26" t="s">
        <v>12</v>
      </c>
      <c r="C49" s="26" t="s">
        <v>157</v>
      </c>
      <c r="D49" s="25">
        <v>3</v>
      </c>
      <c r="E49" s="24" t="s">
        <v>173</v>
      </c>
      <c r="F49" s="23" t="s">
        <v>158</v>
      </c>
      <c r="G49" s="146"/>
    </row>
    <row r="50" spans="1:7" s="147" customFormat="1" x14ac:dyDescent="0.25">
      <c r="A50" s="224"/>
      <c r="B50" s="21" t="s">
        <v>8</v>
      </c>
      <c r="C50" s="19" t="s">
        <v>13</v>
      </c>
      <c r="D50" s="22">
        <v>2</v>
      </c>
      <c r="E50" s="17" t="s">
        <v>152</v>
      </c>
      <c r="F50" s="20" t="s">
        <v>149</v>
      </c>
      <c r="G50" s="146"/>
    </row>
    <row r="51" spans="1:7" s="147" customFormat="1" x14ac:dyDescent="0.25">
      <c r="A51" s="224"/>
      <c r="B51" s="21" t="s">
        <v>6</v>
      </c>
      <c r="C51" s="19" t="s">
        <v>112</v>
      </c>
      <c r="D51" s="22" t="s">
        <v>7</v>
      </c>
      <c r="E51" s="17" t="s">
        <v>154</v>
      </c>
      <c r="F51" s="20" t="s">
        <v>7</v>
      </c>
      <c r="G51" s="146"/>
    </row>
    <row r="52" spans="1:7" s="147" customFormat="1" ht="20.25" x14ac:dyDescent="0.25">
      <c r="A52" s="152"/>
      <c r="B52" s="21" t="s">
        <v>153</v>
      </c>
      <c r="C52" s="19" t="s">
        <v>148</v>
      </c>
      <c r="D52" s="22">
        <v>2</v>
      </c>
      <c r="E52" s="17"/>
      <c r="F52" s="20"/>
      <c r="G52" s="146"/>
    </row>
    <row r="53" spans="1:7" s="8" customFormat="1" ht="15.75" thickBot="1" x14ac:dyDescent="0.3">
      <c r="A53" s="150"/>
      <c r="B53" s="153"/>
      <c r="C53" s="154" t="s">
        <v>18</v>
      </c>
      <c r="D53" s="155">
        <f>SUM(D49:D52)</f>
        <v>7</v>
      </c>
      <c r="E53" s="156"/>
      <c r="F53" s="157"/>
      <c r="G53" s="9"/>
    </row>
    <row r="54" spans="1:7" s="9" customFormat="1" ht="15.75" thickBot="1" x14ac:dyDescent="0.3">
      <c r="A54" s="37"/>
      <c r="B54" s="41"/>
      <c r="C54" s="40"/>
      <c r="D54" s="39"/>
      <c r="E54" s="38"/>
      <c r="F54" s="36"/>
    </row>
    <row r="55" spans="1:7" s="8" customFormat="1" ht="82.5" customHeight="1" x14ac:dyDescent="0.25">
      <c r="A55" s="223" t="s">
        <v>124</v>
      </c>
      <c r="B55" s="26" t="s">
        <v>12</v>
      </c>
      <c r="C55" s="26" t="s">
        <v>98</v>
      </c>
      <c r="D55" s="25">
        <v>2</v>
      </c>
      <c r="E55" s="24" t="s">
        <v>99</v>
      </c>
      <c r="F55" s="23" t="s">
        <v>7</v>
      </c>
      <c r="G55" s="9"/>
    </row>
    <row r="56" spans="1:7" s="8" customFormat="1" ht="36.75" customHeight="1" x14ac:dyDescent="0.25">
      <c r="A56" s="224"/>
      <c r="B56" s="21" t="s">
        <v>6</v>
      </c>
      <c r="C56" s="19" t="s">
        <v>97</v>
      </c>
      <c r="D56" s="22">
        <v>0</v>
      </c>
      <c r="E56" s="17"/>
      <c r="F56" s="20" t="s">
        <v>7</v>
      </c>
      <c r="G56" s="9"/>
    </row>
    <row r="57" spans="1:7" s="8" customFormat="1" ht="15.75" thickBot="1" x14ac:dyDescent="0.3">
      <c r="A57" s="150"/>
      <c r="B57" s="153"/>
      <c r="C57" s="154" t="s">
        <v>18</v>
      </c>
      <c r="D57" s="155">
        <f>SUM(D55:D56)</f>
        <v>2</v>
      </c>
      <c r="E57" s="156"/>
      <c r="F57" s="157"/>
      <c r="G57" s="9"/>
    </row>
    <row r="58" spans="1:7" s="9" customFormat="1" ht="15.75" thickBot="1" x14ac:dyDescent="0.3">
      <c r="A58" s="37"/>
      <c r="B58" s="41"/>
      <c r="C58" s="40"/>
      <c r="D58" s="39"/>
      <c r="E58" s="38"/>
      <c r="F58" s="36"/>
    </row>
    <row r="59" spans="1:7" s="8" customFormat="1" ht="128.25" x14ac:dyDescent="0.25">
      <c r="A59" s="101" t="s">
        <v>125</v>
      </c>
      <c r="B59" s="26" t="s">
        <v>11</v>
      </c>
      <c r="C59" s="26" t="s">
        <v>90</v>
      </c>
      <c r="D59" s="25">
        <v>3</v>
      </c>
      <c r="E59" s="24" t="s">
        <v>189</v>
      </c>
      <c r="F59" s="23" t="s">
        <v>7</v>
      </c>
      <c r="G59" s="9"/>
    </row>
    <row r="60" spans="1:7" s="8" customFormat="1" ht="15.75" thickBot="1" x14ac:dyDescent="0.3">
      <c r="A60" s="150"/>
      <c r="B60" s="31"/>
      <c r="C60" s="30" t="s">
        <v>18</v>
      </c>
      <c r="D60" s="29">
        <f>SUM(D59:D59)</f>
        <v>3</v>
      </c>
      <c r="E60" s="28"/>
      <c r="F60" s="27"/>
      <c r="G60" s="9"/>
    </row>
    <row r="61" spans="1:7" s="9" customFormat="1" ht="15.75" thickBot="1" x14ac:dyDescent="0.3">
      <c r="A61" s="37"/>
      <c r="B61" s="41"/>
      <c r="C61" s="40"/>
      <c r="D61" s="39"/>
      <c r="E61" s="38"/>
      <c r="F61" s="36"/>
    </row>
    <row r="62" spans="1:7" s="8" customFormat="1" ht="150.75" customHeight="1" x14ac:dyDescent="0.25">
      <c r="A62" s="101" t="s">
        <v>131</v>
      </c>
      <c r="B62" s="26" t="s">
        <v>113</v>
      </c>
      <c r="C62" s="26" t="s">
        <v>114</v>
      </c>
      <c r="D62" s="25">
        <v>2</v>
      </c>
      <c r="E62" s="24" t="s">
        <v>115</v>
      </c>
      <c r="F62" s="23" t="s">
        <v>7</v>
      </c>
      <c r="G62" s="9"/>
    </row>
    <row r="63" spans="1:7" s="8" customFormat="1" ht="15.75" thickBot="1" x14ac:dyDescent="0.3">
      <c r="A63" s="150"/>
      <c r="B63" s="31"/>
      <c r="C63" s="30" t="s">
        <v>18</v>
      </c>
      <c r="D63" s="29">
        <f>SUM(D62:D62)</f>
        <v>2</v>
      </c>
      <c r="E63" s="28"/>
      <c r="F63" s="27"/>
      <c r="G63" s="9"/>
    </row>
    <row r="65" spans="1:6" x14ac:dyDescent="0.25">
      <c r="A65" s="7" t="s">
        <v>190</v>
      </c>
      <c r="B65" s="237"/>
      <c r="C65" s="237"/>
      <c r="D65" s="237"/>
      <c r="E65" s="237"/>
      <c r="F65" s="237"/>
    </row>
    <row r="80" spans="1:6" x14ac:dyDescent="0.25">
      <c r="A80" s="145" t="s">
        <v>151</v>
      </c>
    </row>
  </sheetData>
  <dataConsolidate/>
  <mergeCells count="15">
    <mergeCell ref="A3:A4"/>
    <mergeCell ref="B3:C3"/>
    <mergeCell ref="D3:D4"/>
    <mergeCell ref="E3:E4"/>
    <mergeCell ref="F3:F4"/>
    <mergeCell ref="A6:A8"/>
    <mergeCell ref="A12:A13"/>
    <mergeCell ref="A18:A19"/>
    <mergeCell ref="A24:A26"/>
    <mergeCell ref="A30:A33"/>
    <mergeCell ref="B65:F65"/>
    <mergeCell ref="A43:A45"/>
    <mergeCell ref="A37:A39"/>
    <mergeCell ref="A49:A51"/>
    <mergeCell ref="A55:A56"/>
  </mergeCells>
  <printOptions horizontalCentered="1"/>
  <pageMargins left="0.31496062992125984" right="0.31496062992125984" top="0.51181102362204722" bottom="0.39370078740157483" header="0.19685039370078741" footer="0.19685039370078741"/>
  <pageSetup paperSize="9" scale="55" firstPageNumber="6" fitToHeight="0" orientation="landscape" useFirstPageNumber="1" r:id="rId1"/>
  <headerFooter>
    <oddHeader>&amp;R&amp;G</oddHeader>
    <oddFooter>&amp;C&amp;F&amp;R&amp;P</oddFooter>
  </headerFooter>
  <rowBreaks count="4" manualBreakCount="4">
    <brk id="22" max="5" man="1"/>
    <brk id="47" max="5" man="1"/>
    <brk id="66" max="5" man="1"/>
    <brk id="80" max="6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9" sqref="B19"/>
    </sheetView>
  </sheetViews>
  <sheetFormatPr defaultRowHeight="15" x14ac:dyDescent="0.25"/>
  <cols>
    <col min="1" max="1" width="19.28515625" style="2" customWidth="1"/>
    <col min="2" max="2" width="30.140625" style="1" customWidth="1"/>
  </cols>
  <sheetData>
    <row r="1" spans="1:2" x14ac:dyDescent="0.25">
      <c r="A1" s="182" t="s">
        <v>1</v>
      </c>
      <c r="B1" s="183" t="s">
        <v>3</v>
      </c>
    </row>
    <row r="2" spans="1:2" ht="16.5" customHeight="1" x14ac:dyDescent="0.25">
      <c r="A2" s="3" t="s">
        <v>2</v>
      </c>
      <c r="B2" s="4">
        <v>2400</v>
      </c>
    </row>
    <row r="3" spans="1:2" x14ac:dyDescent="0.25">
      <c r="A3" s="3" t="s">
        <v>4</v>
      </c>
      <c r="B3" s="4">
        <v>2200</v>
      </c>
    </row>
    <row r="4" spans="1:2" x14ac:dyDescent="0.25">
      <c r="A4" s="3" t="s">
        <v>5</v>
      </c>
      <c r="B4" s="4">
        <v>2900</v>
      </c>
    </row>
    <row r="5" spans="1:2" x14ac:dyDescent="0.25">
      <c r="A5" s="3" t="s">
        <v>16</v>
      </c>
      <c r="B5" s="4">
        <v>400</v>
      </c>
    </row>
    <row r="6" spans="1:2" x14ac:dyDescent="0.25">
      <c r="A6" s="2" t="s">
        <v>17</v>
      </c>
      <c r="B6" s="1">
        <v>2200</v>
      </c>
    </row>
  </sheetData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>
    <oddFooter>&amp;C&amp;F&amp;R&amp;P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ROZPISKA</vt:lpstr>
      <vt:lpstr>Podlahy-skladba</vt:lpstr>
      <vt:lpstr>Podlahy_povrch</vt:lpstr>
      <vt:lpstr>objemové hmotnosti</vt:lpstr>
      <vt:lpstr>Podlahy_povrch!Názvy_tisku</vt:lpstr>
      <vt:lpstr>'Podlahy-skladba'!Názvy_tisku</vt:lpstr>
      <vt:lpstr>Podlahy_povrch!Oblast_tisku</vt:lpstr>
      <vt:lpstr>'Podlahy-skladba'!Oblast_tisku</vt:lpstr>
      <vt:lpstr>ROZPISKA!Oblast_tisku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Chromjak Martin</cp:lastModifiedBy>
  <cp:lastPrinted>2019-10-18T11:50:21Z</cp:lastPrinted>
  <dcterms:created xsi:type="dcterms:W3CDTF">2014-09-24T08:37:29Z</dcterms:created>
  <dcterms:modified xsi:type="dcterms:W3CDTF">2020-02-09T18:08:37Z</dcterms:modified>
</cp:coreProperties>
</file>