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83_PROJECT\111\1110789_Nemocnice_Pelhrimov\30_WORKSPACE\09_QUANTITIES\_2020-05_reakce na dotazy\export\2020-06-15_odpoved 5\"/>
    </mc:Choice>
  </mc:AlternateContent>
  <bookViews>
    <workbookView xWindow="0" yWindow="0" windowWidth="28800" windowHeight="12300" activeTab="2"/>
  </bookViews>
  <sheets>
    <sheet name="ROZPISKA" sheetId="3" r:id="rId1"/>
    <sheet name="Kódování a poznámky LP" sheetId="4" r:id="rId2"/>
    <sheet name="SKLADBY LP" sheetId="2" r:id="rId3"/>
  </sheets>
  <externalReferences>
    <externalReference r:id="rId4"/>
    <externalReference r:id="rId5"/>
  </externalReferences>
  <definedNames>
    <definedName name="_xlnm._FilterDatabase" localSheetId="2" hidden="1">'SKLADBY LP'!$A$6:$AC$76</definedName>
    <definedName name="DDD">[1]RP!#REF!</definedName>
    <definedName name="G">[1]RP!#REF!</definedName>
    <definedName name="_xlnm.Print_Titles" localSheetId="2">'SKLADBY LP'!$4:$7</definedName>
    <definedName name="_xlnm.Print_Area" localSheetId="1">'Kódování a poznámky LP'!$A$1:$G$45</definedName>
    <definedName name="_xlnm.Print_Area" localSheetId="0">ROZPISKA!$A$1:$V$58</definedName>
    <definedName name="_xlnm.Print_Area" localSheetId="2">'SKLADBY LP'!$B$1:$P$76</definedName>
    <definedName name="Q">[2]RP!#REF!</definedName>
    <definedName name="s">[1]RP!#REF!</definedName>
    <definedName name="samostatný_náhradní_zdroj">[2]RP!#REF!</definedName>
    <definedName name="souhrn">[2]RP!#REF!</definedName>
    <definedName name="W">[2]RP!#REF!</definedName>
    <definedName name="WW">[2]RP!#REF!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2" l="1"/>
  <c r="H71" i="2"/>
  <c r="H72" i="2"/>
  <c r="H73" i="2"/>
  <c r="H74" i="2"/>
  <c r="H75" i="2"/>
  <c r="H69" i="2"/>
  <c r="H65" i="2"/>
  <c r="H66" i="2"/>
  <c r="H67" i="2"/>
  <c r="H64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2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9" i="2"/>
  <c r="H8" i="2"/>
  <c r="H28" i="2" l="1"/>
  <c r="H76" i="2"/>
  <c r="H68" i="2"/>
  <c r="H63" i="2"/>
</calcChain>
</file>

<file path=xl/sharedStrings.xml><?xml version="1.0" encoding="utf-8"?>
<sst xmlns="http://schemas.openxmlformats.org/spreadsheetml/2006/main" count="677" uniqueCount="184">
  <si>
    <t>stavební objekt:</t>
  </si>
  <si>
    <t>revize dokumentu:</t>
  </si>
  <si>
    <t>dokument:</t>
  </si>
  <si>
    <t>aktuální stav ke dni:</t>
  </si>
  <si>
    <t xml:space="preserve">Kód </t>
  </si>
  <si>
    <t>-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</si>
  <si>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</si>
  <si>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</si>
  <si>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</si>
  <si>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</si>
  <si>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</si>
  <si>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</si>
  <si>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</si>
  <si>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</si>
  <si>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</si>
  <si>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</si>
  <si>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</si>
  <si>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</si>
  <si>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</si>
  <si>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</si>
  <si>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</si>
  <si>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</si>
  <si>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</si>
  <si>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</si>
  <si>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</si>
  <si>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</si>
  <si>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</si>
  <si>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</si>
  <si>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</si>
  <si>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</si>
  <si>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  P.O.BOX 4, 199 21 PRAHA 9 TEL.:+420 281 097 222        EMAIL: info@obermeyer.cz</t>
  </si>
  <si>
    <t>PROJEKTANT / DESIGNER</t>
  </si>
  <si>
    <t>VYPRACOVAL / DRAWN BY</t>
  </si>
  <si>
    <t>KONTROLOVAL / CHECKER</t>
  </si>
  <si>
    <t>BERANOVÝCH 65            P.O.BOX 4, 199 21 PRAHA 9 TEL.:+420 281 097 222        EMAIL: info@obermeyer.cz</t>
  </si>
  <si>
    <t>ING. MARTIN CHROMJAK</t>
  </si>
  <si>
    <t>ZODP. PROJEKTANT / RESPONSIBLE</t>
  </si>
  <si>
    <t>SCHVÁLIL / APPROVER</t>
  </si>
  <si>
    <t>ING. JIŘÍ HOUDA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</si>
  <si>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</si>
  <si>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</si>
  <si>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</si>
  <si>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</si>
  <si>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</si>
  <si>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</si>
  <si>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</si>
  <si>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ARCHITEKTONICKO STAVEBNÍ ŘEŠENÍ</t>
  </si>
  <si>
    <t>NÁZEV DOKUMENTU / DOCUMENT NAME</t>
  </si>
  <si>
    <t>NÁZEV SOUBORU / FILE NAME</t>
  </si>
  <si>
    <t>KOPIE / COPY</t>
  </si>
  <si>
    <t>D</t>
  </si>
  <si>
    <t>ČÍSLO PROJEKTU</t>
  </si>
  <si>
    <t>STUPEŇ PD</t>
  </si>
  <si>
    <t>OBCHODNÍ SOUBOR</t>
  </si>
  <si>
    <t>ČÁST</t>
  </si>
  <si>
    <t>SO/IO</t>
  </si>
  <si>
    <t xml:space="preserve">PROFESNÍ DÍL </t>
  </si>
  <si>
    <t>DILATACE</t>
  </si>
  <si>
    <t>ČÍSLO DOKUMENTU</t>
  </si>
  <si>
    <t>REVIZE</t>
  </si>
  <si>
    <t>PROJEKT NUMBER</t>
  </si>
  <si>
    <t>PROJECT STAGE</t>
  </si>
  <si>
    <t>BUSINESS PART</t>
  </si>
  <si>
    <t>PART</t>
  </si>
  <si>
    <t>OBJECT NAME</t>
  </si>
  <si>
    <t>PROF. PART</t>
  </si>
  <si>
    <t>DILATATION</t>
  </si>
  <si>
    <t>DOCUMENT NUMBER</t>
  </si>
  <si>
    <t xml:space="preserve"> REVIZION</t>
  </si>
  <si>
    <t>00</t>
  </si>
  <si>
    <t xml:space="preserve">Nemocnice Pelhřimov - Pavilon dětského, gynekologicko - porodnického a neurologického oddělení </t>
  </si>
  <si>
    <t>±0,000= 503,86 m n.m.</t>
  </si>
  <si>
    <t>009</t>
  </si>
  <si>
    <t>KRAJ VYSOČINA
ŽIŽKOVA 57/1882, 
587 33, JIHLAVA</t>
  </si>
  <si>
    <t>DOKUMENTACE PRO VYDÁNÍ SPOLEČNÉHO POVOLENÍ</t>
  </si>
  <si>
    <t>SO 009 - PAVILON č. 09 DGPN</t>
  </si>
  <si>
    <t>filtr</t>
  </si>
  <si>
    <t>Poznámka</t>
  </si>
  <si>
    <t>Požární odolnost požadovaná  
[min]</t>
  </si>
  <si>
    <t>Popis konstrukce</t>
  </si>
  <si>
    <t>Poznámky</t>
  </si>
  <si>
    <t>Protipožární</t>
  </si>
  <si>
    <t>Funkční typ</t>
  </si>
  <si>
    <t>až</t>
  </si>
  <si>
    <t>…</t>
  </si>
  <si>
    <t>Číselná řada podrobného členění typu</t>
  </si>
  <si>
    <t>Popis kódu a barevné značení</t>
  </si>
  <si>
    <t>Tvar kódu</t>
  </si>
  <si>
    <t>Monolitická - Železobetonová</t>
  </si>
  <si>
    <t>Prefa-monolitická - Z tvárnic betonových</t>
  </si>
  <si>
    <t>Tvarový (materiálový) typ stěny</t>
  </si>
  <si>
    <t>Pohyblivá</t>
  </si>
  <si>
    <t>Zděná - Z tvárnic</t>
  </si>
  <si>
    <t>Zděná - Z cihel - Plných</t>
  </si>
  <si>
    <t>Montovaná - Dřevěná</t>
  </si>
  <si>
    <t>Sádrokartonová - Příčka</t>
  </si>
  <si>
    <t>Sádrokartonová - Předstěna</t>
  </si>
  <si>
    <t>Přemístitelná</t>
  </si>
  <si>
    <t>Vzduchová 
laboratorní neprůzvučnost Rw
[dB]</t>
  </si>
  <si>
    <t>TABULKA SPECIFIKACÍ - PROSKLENÉ STĚNY</t>
  </si>
  <si>
    <t>ING. PETER MAŤAŠ</t>
  </si>
  <si>
    <t>Systém kódování</t>
  </si>
  <si>
    <t>LP.</t>
  </si>
  <si>
    <t>Prosklená stěna</t>
  </si>
  <si>
    <t>Běžný</t>
  </si>
  <si>
    <t>Exteriérový</t>
  </si>
  <si>
    <t>Atypický</t>
  </si>
  <si>
    <t>Číslo</t>
  </si>
  <si>
    <t>Podlaží</t>
  </si>
  <si>
    <t>Délka [mm]</t>
  </si>
  <si>
    <t>Výška [mm]</t>
  </si>
  <si>
    <r>
      <t>Plocha [m</t>
    </r>
    <r>
      <rPr>
        <b/>
        <vertAlign val="superscript"/>
        <sz val="10"/>
        <color theme="1"/>
        <rFont val="Arial Narrow"/>
        <family val="2"/>
        <charset val="238"/>
      </rPr>
      <t>2</t>
    </r>
    <r>
      <rPr>
        <b/>
        <sz val="10"/>
        <color theme="1"/>
        <rFont val="Arial Narrow"/>
        <family val="2"/>
        <charset val="238"/>
      </rPr>
      <t>]</t>
    </r>
  </si>
  <si>
    <t>Povrchová úprava rámu</t>
  </si>
  <si>
    <t>Typ zasklení</t>
  </si>
  <si>
    <t>LP.011</t>
  </si>
  <si>
    <t>1.NP</t>
  </si>
  <si>
    <t>2.NP</t>
  </si>
  <si>
    <t>3.NP</t>
  </si>
  <si>
    <t>4.NP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</si>
  <si>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</si>
  <si>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</si>
  <si>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</si>
  <si>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</si>
  <si>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</si>
  <si>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</si>
  <si>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</si>
  <si>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</si>
  <si>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</si>
  <si>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1.PP</t>
  </si>
  <si>
    <t>LP.021</t>
  </si>
  <si>
    <t>EI 90-DP1</t>
  </si>
  <si>
    <t>EI 60-DP1</t>
  </si>
  <si>
    <t>EI 30-DP1</t>
  </si>
  <si>
    <t>LP.031</t>
  </si>
  <si>
    <t>Vnější rastrová prosklená stěna bez požární odolnosti. Konstrukce je typu sloupek-příčnik s viditelnými vnějšími přítlačnými a krycími lištami ve vodorovném i svislém směru. Nad podhledem je vyplněná plným panelem. Kotvená je do železobetónové stěny.</t>
  </si>
  <si>
    <t>LP.041</t>
  </si>
  <si>
    <t>Předpříprava rozvodů ZTI v dutine mezi panelmi pro napojení umývadel.</t>
  </si>
  <si>
    <t>08/ 2019</t>
  </si>
  <si>
    <t>Prosklená stěna je na výšku celého podlaží k stropu. Sloupky jsou kotveny až do stropní železobetonové konstrukce.</t>
  </si>
  <si>
    <t>Všechny vnitřní prosklené stěny a dveře budou s povrchovou úpravou, která je atestovaná pro použití ve zdravotnictví, odolná proti působení dezinfekčních prostředků.</t>
  </si>
  <si>
    <t>Rozměry jednotlivých profilů jsou orientační. Je nutno dodržet světlou velikost dveřných otvorů (musí odpovídat dodávanému typu dveřní zárubně) a celkový rozměr prvku pro vestavbu.</t>
  </si>
  <si>
    <t>Vnitřní rastrová prosklená stěna bez požární odolnosti. Konstrukce je typu sloupek-příčnik s viditelnými vnějšími přítlačnými a krycími lištami ve vodorovném i svislém směru. Včetně dveří. Nad podhledem je vyplněná SDK záklopem. Kotvená je do hrubé podlahy a stropu.</t>
  </si>
  <si>
    <t>Požární odolnost předepsaná v tabulce neplatí pro celou konstrukci prosklené příčky v případe, že neotvíravé části lze hodnotit jako požární uzávěr. Snížená požární odolnost je popsaná ve výkresech prosklených stěn.</t>
  </si>
  <si>
    <t>DPS</t>
  </si>
  <si>
    <t>Žaluzie</t>
  </si>
  <si>
    <t>Ve výrobní dokumentaci dodavatel musí návrhem prověřit statickou a požární odolnost/únosnost profilů a zasklení.</t>
  </si>
  <si>
    <t>Rastry prosklených stěn (resp. sloupky kotvené do stropní ŽB konstrukce) je doporučeno namontovat před provedením rozvodů TZB, případně uvažovat při provádení rozvodů TZB s budoucí polohou rasttru prosklených stěn nad podhledem.</t>
  </si>
  <si>
    <t>Specifikace dveří viz Tabulka dveří - 1110789_DPS_D_009_100_2013_00_Dvere</t>
  </si>
  <si>
    <t>Součinitel prostupu tepla U [W/m2K]</t>
  </si>
  <si>
    <t>Vybavení</t>
  </si>
  <si>
    <t>Ano</t>
  </si>
  <si>
    <t xml:space="preserve"> Zasklení z 2x samostatné tabule VSG. 44.1(44.2), číre sklo, do výšky 2000 mm od podlahy bezpečnostní - třída bezpečnosti 1B1 (ochrana proti poranění) včetně dveří dle EN 12600.</t>
  </si>
  <si>
    <t>Meziskelní žaluzie pro vnitřní dveře a prosklené stěny jsou naklápěcí a vytahovací, ovládané motoricky. Umístěné jsou mezi dvěma samostatnými tabulemi skla. Prosklené příčky s požadavkem na žaluzie tedy musí mít dvě samostané tabule skla.</t>
  </si>
  <si>
    <t xml:space="preserve">Dveře jsou součástí dodávky prosklené stěny. </t>
  </si>
  <si>
    <t>Pro dveře je nutno počítat i s jejich vybavením (pohon, zámek, čtečka karet…) a přivedením rozvodů pro napájení tohoto vybavení.</t>
  </si>
  <si>
    <t>Výkresy jednotlivých příček uvádějí, zda má být v prostoru nad podhledem ponechán prostor mezi sloupky bez výplně (pro rozvody TZB) nebo zda má být provedena mezi sloupky výplň ze SDK. U stěn s požární odolností bude táto výplň z požárního sádrokartonu v úpravě odpovídajíci požadované požární odolnosti resp. bezpečnosti (včetně řešení detailů uchycení). U stěn s požadavkem na vzduchovou neprůzvučnost bude výplň nad podhledem provedena ze SKD s požadovanou vzduchovou neprůzvučnosti. SDK výplně jsou oplátěny SDK panelem z obou stran a prostor mezi nimi vyplněn mineralní vlnou. SDK výplně jsou součástí dodávky prosklené stěny.</t>
  </si>
  <si>
    <t>2x samostatný neprůhledný panel do výšky 1,1 m.</t>
  </si>
  <si>
    <t>2x samostatný neprůhledný panel do výšky 1,1 m. Předpříprava rozvodů ZTI v dutine mezi panelmi pro napojení umývadel.</t>
  </si>
  <si>
    <t>Pohon Brushless motor (bezhlučný tichý chod), výška krytu podle váhy křídel - 100mm pro 2x90kg, 120mm pro 2x150kg, bistabilní Elmech zámek v pohonu, záložný zdroj pohonu v pevném pouzdře, záloha 45min. ECO mód - pohon se sám uspí po 60s - spotřeba 6W. Veškerá elektronika uložena na silentblocích.</t>
  </si>
  <si>
    <t>Pohon Brushless motor (bezhlučný tichý chod), výška krytu podle váhy křídel - 100mm pro 2x90kg, 120mm pro 2x150kg, striktně bez zámku, záložný zdroj pohonu v pevném pouzdře, záloha 45min. ECO mód - pohon se sám uspí po 60s - spotřeba 6W. Veškerá elektron</t>
  </si>
  <si>
    <t>Pohon Brushless motor (bezhlučný tichý chod), výška krytu 120mm, bistabilní Elmech zámek v pohonu, umožňuje opětovné zavření i v prípadě průchodu osob v případě paniky - úniku osob (při vyhlášení EPS), např. přes tlačítk nebo odtažením křídla rukou (stejně tak při výpadku proudu).</t>
  </si>
  <si>
    <t>Pohon Brushless motor (bezhlučný tichý chod), výška krytu 120mm, bistabilní Elmech zámek v pohonu, umožňuje opětovné zavření i v prípadě průchodu osob v případě paniky - úniku osob (při vyhlášení EPS), např. přes tlačítk nebo odtažením křídla rukou (stejn</t>
  </si>
  <si>
    <t>Pohon Brushless motor (bezhlučný tichý chod), výška krytu podle váhy křídel - 100mm pro 1x130kg, 120mm pro 1x200kg, striktně bez zámku, záložný zdroj pohonu v pevném pouzdře, záloha 45min. ECO mód - pohon se sám uspí po 60s - spotřeba 6W. Veškerá elektronika uložena na silentblocích.</t>
  </si>
  <si>
    <t>Vnitřní rastrová prosklená stěna s požární odolnosti. Konstrukce je typu sloupek-příčnik s viditelnými vnějšími přítlačnými a krycími lištami ve vodorovném i svislém směru. Nad podhledem je vyplněná SDK záklopem s požární odolností. Kotvená je do hrubé podlahy a stropu.</t>
  </si>
  <si>
    <t>Vnitřní ocelová strukturalní stěna bez požární odolnosti kotvená mezi hrubou podlahou a stropem. Oboustranní opláštění samostatnými panelmi s mezerou mezi nimi. Nad podhledem je vyplněna plnými panelmi.</t>
  </si>
  <si>
    <t xml:space="preserve"> Zasklení z 2x samostatné tabule VSG. 44.1(44.2), číre sklo,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</si>
  <si>
    <t>Zasklení z číreho izolačního trojskla 44.1(Xn)-6-44.1(Xn), povrchové teploty rámu vylučující povrchovou kondenzaci (ČSN 73 0540), g=60% nebo lepší, TL = min77%. Tepelně technické vlastnosti prosklených výplní dveří Ud= 1,5 W/(m2K) nebo lepší, Ug=0,6.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</si>
  <si>
    <t>Zasklení z číreho 22mm požárního skla,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</si>
  <si>
    <t>Zasklení z číreho skla,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</si>
  <si>
    <t>Zasklení z 2x samostatné tabule číreho skla,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</si>
  <si>
    <t>Zasklení prosklených stěn, včetně dveří, bude číreho skla, do výšky 2000 mm od podlahy (u dveří na celou výšku)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</si>
  <si>
    <t>2004</t>
  </si>
  <si>
    <t>Vnitřní rastrová prosklená stěna s požární odolnosti. Konstrukce je typu sloupek-příčnik s viditelnými vnějšími přítlačnými a krycími lištami ve vodorovném i svislém směru. Hliníkové profily s přerušením tepelného mostu. Součinitel prostupu tepla pro celou stěnu Uw = 1,7 Wm-2K-1 nebo lepší. Nad podhledem je vyplněná SDK záklopem s požární odolností. Kotvená je do hrubé podlahy a stropu.</t>
  </si>
  <si>
    <t>Vnitřní rastrová prosklená stěna s požární odolnosti. Konstrukce je typu sloupek-příčnik s viditelnými vnějšími přítlačnými a krycími lištami ve vodorovném i svislém směru.  Hliníkové profily s přerušením tepelného mostu. Součinitel prostupu tepla pro celou stěnu Uw = 1,7 Wm-2K-1 nebo lepší. Nad podhledem je vyplněná SDK záklopem s požární odolností. Kotvená je do hrubé podlahy a stropu.</t>
  </si>
  <si>
    <t>Vnější rastrová prosklená stěna bez požární odolnosti. Konstrukce je typu sloupek-příčnik s viditelnými vnějšími přítlačnými a krycími lištami ve vodorovném i svislém směru. Včetně dveří. Součinitel prostupu tepla pro celou stěnu Uw = 1,7 Wm-2K-1 nebo lepší. Nad podhledem je vyplněná SDK záklopem. Kotvená je do hrubé podlahy a stropu.</t>
  </si>
  <si>
    <t>06/2020</t>
  </si>
  <si>
    <t>Zapracování připomínek VŘ</t>
  </si>
  <si>
    <t>D3092</t>
  </si>
  <si>
    <t>D4085</t>
  </si>
  <si>
    <t>D4086</t>
  </si>
  <si>
    <t>D4087</t>
  </si>
  <si>
    <t xml:space="preserve">Zasklení z číreho, tepleně izolačního dvojskla,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 Součinitel prostupu tepla pro celou stěnu Uw = 1,7 Wm-2K-1 nebo lepší. </t>
  </si>
  <si>
    <t xml:space="preserve">Zasklení z tepleně izolačního, požárního dvojskla,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 Součinitel prostupu tepla pro celou stěnu Uw = 1,7 Wm-2K-1 nebo lepší. </t>
  </si>
  <si>
    <t>Zasklení z tepleně izolačního, požárního dvojskla,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</si>
</sst>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22"/>
      <name val="Arial CE"/>
      <charset val="238"/>
    </font>
    <font>
      <sz val="12"/>
      <name val="Arial CE"/>
      <charset val="238"/>
    </font>
    <font>
      <b/>
      <sz val="12"/>
      <color theme="1"/>
      <name val="Arial Narrow"/>
      <family val="2"/>
      <charset val="238"/>
    </font>
    <font>
      <sz val="9"/>
      <name val="Arial CE"/>
      <family val="2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1"/>
      <color theme="1"/>
      <name val="Arial"/>
      <family val="2"/>
      <charset val="238"/>
    </font>
    <font>
      <sz val="12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2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 tint="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0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0"/>
      <color rgb="FFFF0000"/>
      <name val="Arial CE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rgb="FFDDF7DD"/>
        <bgColor indexed="64"/>
      </patternFill>
    </fill>
    <fill>
      <patternFill patternType="solid">
        <fgColor rgb="FFF7E7DD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2" borderId="0">
      <alignment vertical="center"/>
    </xf>
    <xf numFmtId="0" fontId="19" fillId="0" borderId="2">
      <alignment wrapText="1"/>
    </xf>
    <xf numFmtId="0" fontId="3" fillId="3" borderId="7">
      <alignment horizontal="center" vertical="center" wrapText="1"/>
    </xf>
    <xf numFmtId="0" fontId="1" fillId="0" borderId="0"/>
    <xf numFmtId="0" fontId="11" fillId="0" borderId="0">
      <alignment horizontal="left" vertical="center"/>
    </xf>
    <xf numFmtId="0" fontId="4" fillId="0" borderId="0">
      <alignment horizontal="left" vertical="center"/>
    </xf>
    <xf numFmtId="0" fontId="14" fillId="0" borderId="0">
      <alignment horizontal="center" vertical="center"/>
    </xf>
    <xf numFmtId="0" fontId="3" fillId="0" borderId="0">
      <alignment horizontal="left" vertical="center"/>
    </xf>
    <xf numFmtId="0" fontId="11" fillId="0" borderId="0">
      <alignment horizontal="center" vertical="center"/>
    </xf>
    <xf numFmtId="0" fontId="1" fillId="0" borderId="2">
      <alignment wrapText="1"/>
    </xf>
    <xf numFmtId="49" fontId="23" fillId="0" borderId="2">
      <alignment horizontal="center" vertical="center"/>
    </xf>
    <xf numFmtId="0" fontId="2" fillId="2" borderId="0">
      <alignment vertical="center"/>
    </xf>
    <xf numFmtId="0" fontId="1" fillId="0" borderId="0"/>
  </cellStyleXfs>
  <cellXfs count="274">
    <xf numFmtId="0" fontId="0" fillId="0" borderId="0" xfId="0"/>
    <xf numFmtId="0" fontId="19" fillId="0" borderId="0" xfId="2" applyBorder="1">
      <alignment wrapText="1"/>
    </xf>
    <xf numFmtId="49" fontId="7" fillId="0" borderId="0" xfId="2" applyNumberFormat="1" applyFont="1" applyFill="1" applyBorder="1" applyAlignment="1">
      <alignment vertical="center" wrapText="1"/>
    </xf>
    <xf numFmtId="0" fontId="7" fillId="0" borderId="0" xfId="2" applyNumberFormat="1" applyFont="1" applyFill="1" applyBorder="1" applyAlignment="1">
      <alignment vertical="center"/>
    </xf>
    <xf numFmtId="2" fontId="8" fillId="0" borderId="0" xfId="2" applyNumberFormat="1" applyFont="1" applyFill="1" applyBorder="1" applyAlignment="1">
      <alignment horizontal="center" vertical="top" wrapText="1"/>
    </xf>
    <xf numFmtId="0" fontId="8" fillId="0" borderId="0" xfId="2" applyFont="1" applyFill="1" applyBorder="1" applyAlignment="1">
      <alignment vertical="center" wrapText="1"/>
    </xf>
    <xf numFmtId="49" fontId="8" fillId="0" borderId="0" xfId="2" applyNumberFormat="1" applyFont="1" applyFill="1" applyBorder="1" applyAlignment="1">
      <alignment horizontal="center" vertical="center" wrapText="1"/>
    </xf>
    <xf numFmtId="0" fontId="10" fillId="0" borderId="0" xfId="2" applyNumberFormat="1" applyFont="1" applyFill="1" applyBorder="1" applyAlignment="1">
      <alignment horizontal="center" vertical="center" wrapText="1"/>
    </xf>
    <xf numFmtId="49" fontId="10" fillId="0" borderId="0" xfId="2" applyNumberFormat="1" applyFont="1" applyFill="1" applyBorder="1" applyAlignment="1">
      <alignment horizontal="center" vertical="center" wrapText="1"/>
    </xf>
    <xf numFmtId="0" fontId="1" fillId="0" borderId="0" xfId="4"/>
    <xf numFmtId="0" fontId="1" fillId="0" borderId="0" xfId="4" applyBorder="1"/>
    <xf numFmtId="164" fontId="13" fillId="0" borderId="0" xfId="6" applyNumberFormat="1" applyFont="1" applyBorder="1" applyAlignment="1" applyProtection="1">
      <protection locked="0"/>
    </xf>
    <xf numFmtId="0" fontId="4" fillId="0" borderId="0" xfId="4" applyFont="1" applyBorder="1" applyAlignment="1">
      <alignment vertical="top" wrapText="1"/>
    </xf>
    <xf numFmtId="0" fontId="1" fillId="0" borderId="0" xfId="4" applyBorder="1" applyAlignment="1"/>
    <xf numFmtId="0" fontId="4" fillId="0" borderId="0" xfId="6" applyBorder="1">
      <alignment horizontal="left" vertical="center"/>
    </xf>
    <xf numFmtId="0" fontId="3" fillId="0" borderId="0" xfId="4" applyFont="1" applyBorder="1" applyAlignment="1">
      <alignment vertical="center" wrapText="1"/>
    </xf>
    <xf numFmtId="0" fontId="4" fillId="0" borderId="0" xfId="6" applyBorder="1" applyAlignment="1">
      <alignment horizontal="right" vertical="center"/>
    </xf>
    <xf numFmtId="0" fontId="14" fillId="0" borderId="9" xfId="6" applyFont="1" applyBorder="1" applyAlignment="1">
      <alignment vertical="center"/>
    </xf>
    <xf numFmtId="0" fontId="4" fillId="0" borderId="0" xfId="6" applyBorder="1" applyAlignment="1">
      <alignment vertical="center"/>
    </xf>
    <xf numFmtId="0" fontId="4" fillId="0" borderId="0" xfId="4" applyFont="1" applyBorder="1" applyAlignment="1">
      <alignment vertical="center" wrapText="1"/>
    </xf>
    <xf numFmtId="0" fontId="4" fillId="0" borderId="12" xfId="6" applyBorder="1">
      <alignment horizontal="left" vertical="center"/>
    </xf>
    <xf numFmtId="0" fontId="4" fillId="0" borderId="12" xfId="4" applyFont="1" applyBorder="1" applyAlignment="1">
      <alignment vertical="center" wrapText="1"/>
    </xf>
    <xf numFmtId="0" fontId="15" fillId="0" borderId="12" xfId="4" applyFont="1" applyBorder="1" applyAlignment="1">
      <alignment vertical="center" wrapText="1"/>
    </xf>
    <xf numFmtId="0" fontId="1" fillId="0" borderId="12" xfId="4" applyBorder="1"/>
    <xf numFmtId="0" fontId="15" fillId="0" borderId="0" xfId="4" applyFont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6" applyBorder="1" applyAlignment="1">
      <alignment vertical="top" wrapText="1"/>
    </xf>
    <xf numFmtId="0" fontId="0" fillId="0" borderId="0" xfId="6" applyFont="1" applyBorder="1" applyAlignment="1" applyProtection="1">
      <alignment vertical="center"/>
      <protection locked="0"/>
    </xf>
    <xf numFmtId="0" fontId="4" fillId="0" borderId="0" xfId="6" applyBorder="1" applyAlignment="1" applyProtection="1">
      <alignment vertical="center"/>
      <protection locked="0"/>
    </xf>
    <xf numFmtId="0" fontId="4" fillId="0" borderId="0" xfId="6" applyAlignment="1">
      <alignment vertical="top" wrapText="1"/>
    </xf>
    <xf numFmtId="0" fontId="16" fillId="0" borderId="0" xfId="4" applyFont="1" applyBorder="1" applyAlignment="1">
      <alignment vertical="center" wrapText="1"/>
    </xf>
    <xf numFmtId="0" fontId="1" fillId="0" borderId="13" xfId="4" applyBorder="1"/>
    <xf numFmtId="0" fontId="1" fillId="0" borderId="14" xfId="4" applyBorder="1"/>
    <xf numFmtId="0" fontId="4" fillId="0" borderId="15" xfId="6" applyBorder="1" applyAlignment="1">
      <alignment vertical="top" wrapText="1"/>
    </xf>
    <xf numFmtId="0" fontId="1" fillId="0" borderId="16" xfId="4" applyBorder="1"/>
    <xf numFmtId="0" fontId="11" fillId="0" borderId="0" xfId="4" applyFont="1" applyAlignment="1">
      <alignment vertical="center" wrapText="1"/>
    </xf>
    <xf numFmtId="0" fontId="11" fillId="0" borderId="0" xfId="4" applyFont="1" applyBorder="1" applyAlignment="1">
      <alignment vertical="center" wrapText="1"/>
    </xf>
    <xf numFmtId="0" fontId="4" fillId="0" borderId="12" xfId="6" applyBorder="1" applyAlignment="1">
      <alignment horizontal="left" vertical="center"/>
    </xf>
    <xf numFmtId="0" fontId="4" fillId="0" borderId="12" xfId="6" applyBorder="1" applyAlignment="1">
      <alignment vertical="center"/>
    </xf>
    <xf numFmtId="0" fontId="4" fillId="0" borderId="12" xfId="6" applyBorder="1" applyAlignment="1">
      <alignment horizontal="right" vertical="center"/>
    </xf>
    <xf numFmtId="0" fontId="3" fillId="0" borderId="15" xfId="8" applyBorder="1" applyAlignment="1" applyProtection="1">
      <alignment vertical="center"/>
      <protection locked="0"/>
    </xf>
    <xf numFmtId="0" fontId="3" fillId="0" borderId="0" xfId="8" applyBorder="1" applyAlignment="1">
      <alignment vertical="center"/>
    </xf>
    <xf numFmtId="0" fontId="14" fillId="0" borderId="0" xfId="7" applyBorder="1" applyAlignment="1">
      <alignment vertical="center"/>
    </xf>
    <xf numFmtId="0" fontId="14" fillId="0" borderId="0" xfId="4" applyFont="1" applyBorder="1" applyAlignment="1">
      <alignment vertical="center" wrapText="1"/>
    </xf>
    <xf numFmtId="0" fontId="14" fillId="0" borderId="0" xfId="7" applyBorder="1">
      <alignment horizontal="center" vertical="center"/>
    </xf>
    <xf numFmtId="0" fontId="17" fillId="0" borderId="15" xfId="8" applyFont="1" applyBorder="1" applyAlignment="1" applyProtection="1">
      <alignment vertical="center"/>
      <protection locked="0"/>
    </xf>
    <xf numFmtId="0" fontId="14" fillId="0" borderId="0" xfId="7" applyBorder="1">
      <alignment horizontal="center" vertical="center"/>
    </xf>
    <xf numFmtId="0" fontId="11" fillId="0" borderId="0" xfId="5" applyBorder="1" applyProtection="1">
      <alignment horizontal="left" vertical="center"/>
      <protection locked="0"/>
    </xf>
    <xf numFmtId="0" fontId="11" fillId="0" borderId="0" xfId="9" applyBorder="1" applyProtection="1">
      <alignment horizontal="center" vertical="center"/>
      <protection locked="0"/>
    </xf>
    <xf numFmtId="49" fontId="11" fillId="0" borderId="0" xfId="9" applyNumberFormat="1" applyBorder="1" applyProtection="1">
      <alignment horizontal="center" vertical="center"/>
      <protection locked="0"/>
    </xf>
    <xf numFmtId="0" fontId="1" fillId="0" borderId="14" xfId="4" applyBorder="1"/>
    <xf numFmtId="0" fontId="11" fillId="0" borderId="0" xfId="4" applyFont="1" applyBorder="1" applyAlignment="1">
      <alignment horizontal="center" vertical="center" wrapText="1"/>
    </xf>
    <xf numFmtId="0" fontId="1" fillId="0" borderId="15" xfId="4" applyBorder="1"/>
    <xf numFmtId="0" fontId="4" fillId="0" borderId="10" xfId="4" applyFont="1" applyBorder="1" applyAlignment="1">
      <alignment vertical="center" wrapText="1"/>
    </xf>
    <xf numFmtId="0" fontId="1" fillId="0" borderId="11" xfId="4" applyBorder="1"/>
    <xf numFmtId="0" fontId="3" fillId="0" borderId="0" xfId="4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0" fontId="19" fillId="0" borderId="8" xfId="2" applyBorder="1">
      <alignment wrapText="1"/>
    </xf>
    <xf numFmtId="0" fontId="8" fillId="0" borderId="0" xfId="2" applyNumberFormat="1" applyFont="1" applyFill="1" applyBorder="1" applyAlignment="1">
      <alignment horizontal="center" textRotation="90" wrapText="1"/>
    </xf>
    <xf numFmtId="0" fontId="19" fillId="0" borderId="0" xfId="2" applyFill="1" applyBorder="1" applyAlignment="1">
      <alignment vertical="top" wrapText="1"/>
    </xf>
    <xf numFmtId="0" fontId="19" fillId="0" borderId="0" xfId="2" applyFill="1" applyBorder="1">
      <alignment wrapText="1"/>
    </xf>
    <xf numFmtId="0" fontId="4" fillId="0" borderId="0" xfId="2" applyFont="1" applyFill="1" applyBorder="1">
      <alignment wrapText="1"/>
    </xf>
    <xf numFmtId="0" fontId="4" fillId="0" borderId="0" xfId="2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vertical="center" wrapText="1"/>
    </xf>
    <xf numFmtId="0" fontId="1" fillId="0" borderId="2" xfId="10">
      <alignment wrapText="1"/>
    </xf>
    <xf numFmtId="0" fontId="21" fillId="0" borderId="2" xfId="10" applyFont="1">
      <alignment wrapText="1"/>
    </xf>
    <xf numFmtId="0" fontId="1" fillId="0" borderId="33" xfId="10" applyBorder="1">
      <alignment wrapText="1"/>
    </xf>
    <xf numFmtId="0" fontId="1" fillId="0" borderId="0" xfId="10" applyBorder="1">
      <alignment wrapText="1"/>
    </xf>
    <xf numFmtId="0" fontId="22" fillId="0" borderId="0" xfId="10" applyFont="1" applyBorder="1" applyAlignment="1">
      <alignment horizontal="center" vertical="center" wrapText="1"/>
    </xf>
    <xf numFmtId="0" fontId="1" fillId="0" borderId="0" xfId="10" applyBorder="1" applyAlignment="1">
      <alignment horizontal="center" wrapText="1"/>
    </xf>
    <xf numFmtId="0" fontId="3" fillId="0" borderId="0" xfId="10" applyFont="1" applyBorder="1" applyAlignment="1">
      <alignment horizontal="center" wrapText="1"/>
    </xf>
    <xf numFmtId="0" fontId="9" fillId="0" borderId="0" xfId="10" applyFont="1" applyBorder="1">
      <alignment wrapText="1"/>
    </xf>
    <xf numFmtId="0" fontId="22" fillId="0" borderId="34" xfId="10" applyFont="1" applyBorder="1" applyAlignment="1">
      <alignment horizontal="center" vertical="center" wrapText="1"/>
    </xf>
    <xf numFmtId="0" fontId="22" fillId="0" borderId="35" xfId="10" applyFont="1" applyBorder="1" applyAlignment="1">
      <alignment horizontal="center" vertical="center" wrapText="1"/>
    </xf>
    <xf numFmtId="49" fontId="23" fillId="0" borderId="8" xfId="11" applyBorder="1">
      <alignment horizontal="center" vertical="center"/>
    </xf>
    <xf numFmtId="0" fontId="9" fillId="0" borderId="8" xfId="10" applyFont="1" applyBorder="1" applyAlignment="1">
      <alignment horizontal="center" wrapText="1"/>
    </xf>
    <xf numFmtId="0" fontId="22" fillId="0" borderId="8" xfId="10" applyFont="1" applyBorder="1" applyAlignment="1">
      <alignment horizontal="center" vertical="center" wrapText="1"/>
    </xf>
    <xf numFmtId="0" fontId="24" fillId="0" borderId="8" xfId="10" applyFont="1" applyBorder="1" applyAlignment="1">
      <alignment horizontal="center" wrapText="1"/>
    </xf>
    <xf numFmtId="0" fontId="1" fillId="0" borderId="8" xfId="10" applyBorder="1">
      <alignment wrapText="1"/>
    </xf>
    <xf numFmtId="0" fontId="25" fillId="0" borderId="33" xfId="10" applyFont="1" applyBorder="1" applyAlignment="1">
      <alignment wrapText="1"/>
    </xf>
    <xf numFmtId="0" fontId="25" fillId="0" borderId="33" xfId="10" applyFont="1" applyBorder="1" applyAlignment="1">
      <alignment horizontal="left" wrapText="1"/>
    </xf>
    <xf numFmtId="0" fontId="25" fillId="0" borderId="33" xfId="10" applyFont="1" applyBorder="1" applyAlignment="1">
      <alignment horizontal="right" wrapText="1"/>
    </xf>
    <xf numFmtId="0" fontId="1" fillId="0" borderId="2" xfId="10" applyFill="1">
      <alignment wrapText="1"/>
    </xf>
    <xf numFmtId="0" fontId="1" fillId="0" borderId="34" xfId="10" applyBorder="1">
      <alignment wrapText="1"/>
    </xf>
    <xf numFmtId="0" fontId="26" fillId="0" borderId="34" xfId="10" applyFont="1" applyBorder="1">
      <alignment wrapText="1"/>
    </xf>
    <xf numFmtId="49" fontId="27" fillId="0" borderId="0" xfId="0" applyNumberFormat="1" applyFont="1" applyFill="1" applyBorder="1" applyAlignment="1">
      <alignment vertical="center"/>
    </xf>
    <xf numFmtId="0" fontId="27" fillId="0" borderId="0" xfId="10" applyFont="1" applyFill="1" applyBorder="1">
      <alignment wrapText="1"/>
    </xf>
    <xf numFmtId="0" fontId="21" fillId="0" borderId="36" xfId="10" applyFont="1" applyBorder="1">
      <alignment wrapText="1"/>
    </xf>
    <xf numFmtId="0" fontId="1" fillId="0" borderId="36" xfId="10" applyBorder="1">
      <alignment wrapText="1"/>
    </xf>
    <xf numFmtId="0" fontId="1" fillId="0" borderId="32" xfId="10" applyBorder="1">
      <alignment wrapText="1"/>
    </xf>
    <xf numFmtId="14" fontId="19" fillId="0" borderId="8" xfId="2" applyNumberFormat="1" applyBorder="1" applyAlignment="1">
      <alignment horizontal="center" vertical="center" wrapText="1"/>
    </xf>
    <xf numFmtId="49" fontId="23" fillId="0" borderId="0" xfId="11" applyBorder="1">
      <alignment horizontal="center" vertical="center"/>
    </xf>
    <xf numFmtId="49" fontId="28" fillId="0" borderId="0" xfId="0" applyNumberFormat="1" applyFont="1" applyFill="1" applyBorder="1" applyAlignment="1">
      <alignment vertical="center"/>
    </xf>
    <xf numFmtId="0" fontId="1" fillId="5" borderId="0" xfId="10" applyFill="1" applyBorder="1" applyAlignment="1">
      <alignment vertical="center" wrapText="1"/>
    </xf>
    <xf numFmtId="0" fontId="0" fillId="6" borderId="0" xfId="10" applyFont="1" applyFill="1" applyBorder="1" applyAlignment="1">
      <alignment vertical="center" wrapText="1"/>
    </xf>
    <xf numFmtId="0" fontId="0" fillId="4" borderId="0" xfId="10" applyFont="1" applyFill="1" applyBorder="1" applyAlignment="1">
      <alignment vertical="center" wrapText="1"/>
    </xf>
    <xf numFmtId="0" fontId="31" fillId="0" borderId="38" xfId="2" applyNumberFormat="1" applyFont="1" applyFill="1" applyBorder="1" applyAlignment="1">
      <alignment horizontal="center" vertical="center" wrapText="1"/>
    </xf>
    <xf numFmtId="0" fontId="31" fillId="0" borderId="2" xfId="2" applyNumberFormat="1" applyFont="1" applyFill="1" applyBorder="1" applyAlignment="1">
      <alignment horizontal="center" vertical="center" wrapText="1"/>
    </xf>
    <xf numFmtId="0" fontId="31" fillId="0" borderId="2" xfId="2" applyNumberFormat="1" applyFont="1" applyFill="1" applyBorder="1" applyAlignment="1">
      <alignment horizontal="left" vertical="center" wrapText="1" indent="1"/>
    </xf>
    <xf numFmtId="49" fontId="31" fillId="0" borderId="41" xfId="2" applyNumberFormat="1" applyFont="1" applyFill="1" applyBorder="1" applyAlignment="1">
      <alignment horizontal="left" vertical="center" wrapText="1" indent="1"/>
    </xf>
    <xf numFmtId="0" fontId="31" fillId="0" borderId="43" xfId="2" applyNumberFormat="1" applyFont="1" applyFill="1" applyBorder="1" applyAlignment="1">
      <alignment horizontal="center" vertical="center" wrapText="1"/>
    </xf>
    <xf numFmtId="0" fontId="31" fillId="0" borderId="36" xfId="2" applyNumberFormat="1" applyFont="1" applyFill="1" applyBorder="1" applyAlignment="1">
      <alignment horizontal="center" vertical="center" wrapText="1"/>
    </xf>
    <xf numFmtId="0" fontId="31" fillId="0" borderId="43" xfId="2" applyNumberFormat="1" applyFont="1" applyFill="1" applyBorder="1" applyAlignment="1">
      <alignment horizontal="left" vertical="center" wrapText="1" indent="1"/>
    </xf>
    <xf numFmtId="49" fontId="31" fillId="0" borderId="44" xfId="2" applyNumberFormat="1" applyFont="1" applyFill="1" applyBorder="1" applyAlignment="1">
      <alignment horizontal="left" vertical="center" wrapText="1" indent="1"/>
    </xf>
    <xf numFmtId="49" fontId="31" fillId="0" borderId="39" xfId="2" applyNumberFormat="1" applyFont="1" applyFill="1" applyBorder="1" applyAlignment="1">
      <alignment horizontal="left" vertical="center" wrapText="1" indent="2"/>
    </xf>
    <xf numFmtId="49" fontId="31" fillId="0" borderId="41" xfId="2" applyNumberFormat="1" applyFont="1" applyFill="1" applyBorder="1" applyAlignment="1">
      <alignment horizontal="left" vertical="center" wrapText="1" indent="2"/>
    </xf>
    <xf numFmtId="49" fontId="23" fillId="6" borderId="38" xfId="2" applyNumberFormat="1" applyFont="1" applyFill="1" applyBorder="1" applyAlignment="1">
      <alignment horizontal="center" vertical="center" wrapText="1"/>
    </xf>
    <xf numFmtId="49" fontId="23" fillId="6" borderId="2" xfId="2" applyNumberFormat="1" applyFont="1" applyFill="1" applyBorder="1" applyAlignment="1">
      <alignment horizontal="center" vertical="center" wrapText="1"/>
    </xf>
    <xf numFmtId="0" fontId="23" fillId="6" borderId="2" xfId="2" applyFont="1" applyFill="1" applyBorder="1" applyAlignment="1">
      <alignment horizontal="center" vertical="center" wrapText="1"/>
    </xf>
    <xf numFmtId="0" fontId="0" fillId="7" borderId="0" xfId="10" applyFont="1" applyFill="1" applyBorder="1" applyAlignment="1">
      <alignment vertical="center" wrapText="1"/>
    </xf>
    <xf numFmtId="0" fontId="31" fillId="0" borderId="38" xfId="2" applyFont="1" applyFill="1" applyBorder="1" applyAlignment="1">
      <alignment horizontal="center" vertical="center" wrapText="1"/>
    </xf>
    <xf numFmtId="0" fontId="31" fillId="0" borderId="2" xfId="2" applyFont="1" applyFill="1" applyBorder="1" applyAlignment="1">
      <alignment horizontal="center" vertical="center" wrapText="1"/>
    </xf>
    <xf numFmtId="0" fontId="31" fillId="0" borderId="43" xfId="2" applyFont="1" applyFill="1" applyBorder="1" applyAlignment="1">
      <alignment horizontal="center" vertical="center" wrapText="1"/>
    </xf>
    <xf numFmtId="0" fontId="31" fillId="0" borderId="36" xfId="2" applyNumberFormat="1" applyFont="1" applyFill="1" applyBorder="1" applyAlignment="1">
      <alignment horizontal="left" vertical="center" wrapText="1" indent="1"/>
    </xf>
    <xf numFmtId="49" fontId="31" fillId="0" borderId="46" xfId="2" applyNumberFormat="1" applyFont="1" applyFill="1" applyBorder="1" applyAlignment="1">
      <alignment horizontal="left" vertical="center" wrapText="1" indent="1"/>
    </xf>
    <xf numFmtId="0" fontId="31" fillId="0" borderId="36" xfId="2" applyFont="1" applyFill="1" applyBorder="1" applyAlignment="1">
      <alignment horizontal="center" vertical="center" wrapText="1"/>
    </xf>
    <xf numFmtId="49" fontId="23" fillId="5" borderId="36" xfId="2" applyNumberFormat="1" applyFont="1" applyFill="1" applyBorder="1" applyAlignment="1">
      <alignment horizontal="center" vertical="center" wrapText="1"/>
    </xf>
    <xf numFmtId="49" fontId="23" fillId="8" borderId="36" xfId="2" applyNumberFormat="1" applyFont="1" applyFill="1" applyBorder="1" applyAlignment="1">
      <alignment horizontal="center" vertical="center" wrapText="1"/>
    </xf>
    <xf numFmtId="49" fontId="23" fillId="7" borderId="36" xfId="2" applyNumberFormat="1" applyFont="1" applyFill="1" applyBorder="1" applyAlignment="1">
      <alignment horizontal="center" vertical="center" wrapText="1"/>
    </xf>
    <xf numFmtId="14" fontId="19" fillId="0" borderId="0" xfId="2" applyNumberFormat="1" applyBorder="1">
      <alignment wrapText="1"/>
    </xf>
    <xf numFmtId="0" fontId="23" fillId="0" borderId="0" xfId="8" applyFont="1" applyBorder="1">
      <alignment horizontal="left" vertical="center"/>
    </xf>
    <xf numFmtId="0" fontId="5" fillId="0" borderId="30" xfId="2" applyFont="1" applyBorder="1">
      <alignment wrapText="1"/>
    </xf>
    <xf numFmtId="0" fontId="6" fillId="0" borderId="30" xfId="2" applyFont="1" applyBorder="1" applyAlignment="1">
      <alignment horizontal="center" wrapText="1"/>
    </xf>
    <xf numFmtId="0" fontId="6" fillId="0" borderId="30" xfId="2" applyFont="1" applyBorder="1">
      <alignment wrapText="1"/>
    </xf>
    <xf numFmtId="0" fontId="5" fillId="0" borderId="33" xfId="2" applyFont="1" applyBorder="1">
      <alignment wrapText="1"/>
    </xf>
    <xf numFmtId="0" fontId="6" fillId="0" borderId="33" xfId="2" applyFont="1" applyBorder="1" applyAlignment="1">
      <alignment horizontal="center" wrapText="1"/>
    </xf>
    <xf numFmtId="0" fontId="6" fillId="0" borderId="33" xfId="2" applyFont="1" applyBorder="1">
      <alignment wrapText="1"/>
    </xf>
    <xf numFmtId="0" fontId="25" fillId="6" borderId="29" xfId="10" applyFont="1" applyFill="1" applyBorder="1" applyAlignment="1">
      <alignment horizontal="right" wrapText="1"/>
    </xf>
    <xf numFmtId="0" fontId="25" fillId="6" borderId="30" xfId="10" applyFont="1" applyFill="1" applyBorder="1" applyAlignment="1">
      <alignment horizontal="left" wrapText="1"/>
    </xf>
    <xf numFmtId="0" fontId="25" fillId="6" borderId="30" xfId="10" applyFont="1" applyFill="1" applyBorder="1" applyAlignment="1">
      <alignment wrapText="1"/>
    </xf>
    <xf numFmtId="0" fontId="3" fillId="6" borderId="30" xfId="10" applyFont="1" applyFill="1" applyBorder="1" applyAlignment="1">
      <alignment vertical="center" wrapText="1"/>
    </xf>
    <xf numFmtId="0" fontId="1" fillId="6" borderId="31" xfId="10" applyFill="1" applyBorder="1">
      <alignment wrapText="1"/>
    </xf>
    <xf numFmtId="0" fontId="3" fillId="6" borderId="29" xfId="1" applyFont="1" applyFill="1" applyBorder="1" applyAlignment="1">
      <alignment horizontal="right" vertical="center"/>
    </xf>
    <xf numFmtId="0" fontId="3" fillId="6" borderId="54" xfId="1" applyFont="1" applyFill="1" applyBorder="1" applyAlignment="1">
      <alignment horizontal="right" vertical="center"/>
    </xf>
    <xf numFmtId="0" fontId="2" fillId="6" borderId="55" xfId="1" applyFill="1" applyBorder="1" applyAlignment="1">
      <alignment horizontal="left" vertical="center"/>
    </xf>
    <xf numFmtId="0" fontId="2" fillId="6" borderId="30" xfId="1" applyFill="1" applyBorder="1" applyAlignment="1">
      <alignment horizontal="left" vertical="center"/>
    </xf>
    <xf numFmtId="0" fontId="2" fillId="6" borderId="30" xfId="1" applyFill="1" applyBorder="1">
      <alignment vertical="center"/>
    </xf>
    <xf numFmtId="49" fontId="2" fillId="6" borderId="6" xfId="1" applyNumberFormat="1" applyFont="1" applyFill="1" applyBorder="1" applyAlignment="1">
      <alignment horizontal="center" vertical="center"/>
    </xf>
    <xf numFmtId="0" fontId="3" fillId="6" borderId="52" xfId="1" applyFont="1" applyFill="1" applyBorder="1" applyAlignment="1">
      <alignment horizontal="right" vertical="center"/>
    </xf>
    <xf numFmtId="0" fontId="3" fillId="6" borderId="18" xfId="1" applyFont="1" applyFill="1" applyBorder="1" applyAlignment="1">
      <alignment horizontal="right" vertical="center"/>
    </xf>
    <xf numFmtId="0" fontId="2" fillId="6" borderId="25" xfId="1" applyFont="1" applyFill="1" applyBorder="1" applyAlignment="1">
      <alignment horizontal="left" vertical="center"/>
    </xf>
    <xf numFmtId="0" fontId="2" fillId="6" borderId="26" xfId="1" applyFont="1" applyFill="1" applyBorder="1" applyAlignment="1">
      <alignment horizontal="left" vertical="center" wrapText="1"/>
    </xf>
    <xf numFmtId="0" fontId="2" fillId="6" borderId="26" xfId="1" applyFill="1" applyBorder="1">
      <alignment vertical="center"/>
    </xf>
    <xf numFmtId="49" fontId="2" fillId="6" borderId="1" xfId="1" applyNumberFormat="1" applyFill="1" applyBorder="1" applyAlignment="1">
      <alignment horizontal="center" vertical="center"/>
    </xf>
    <xf numFmtId="0" fontId="3" fillId="6" borderId="53" xfId="1" applyFont="1" applyFill="1" applyBorder="1" applyAlignment="1">
      <alignment horizontal="right" vertical="center"/>
    </xf>
    <xf numFmtId="0" fontId="3" fillId="6" borderId="19" xfId="1" applyFont="1" applyFill="1" applyBorder="1" applyAlignment="1">
      <alignment horizontal="right" vertical="center"/>
    </xf>
    <xf numFmtId="0" fontId="2" fillId="6" borderId="27" xfId="1" applyFill="1" applyBorder="1" applyAlignment="1">
      <alignment horizontal="left" vertical="center"/>
    </xf>
    <xf numFmtId="0" fontId="2" fillId="6" borderId="28" xfId="1" applyFill="1" applyBorder="1" applyAlignment="1">
      <alignment horizontal="left" vertical="center"/>
    </xf>
    <xf numFmtId="0" fontId="2" fillId="6" borderId="28" xfId="1" applyFill="1" applyBorder="1">
      <alignment vertical="center"/>
    </xf>
    <xf numFmtId="49" fontId="2" fillId="6" borderId="3" xfId="1" applyNumberFormat="1" applyFont="1" applyFill="1" applyBorder="1" applyAlignment="1">
      <alignment horizontal="center" vertical="center"/>
    </xf>
    <xf numFmtId="0" fontId="31" fillId="0" borderId="38" xfId="2" applyNumberFormat="1" applyFont="1" applyFill="1" applyBorder="1" applyAlignment="1">
      <alignment horizontal="left" vertical="center" wrapText="1" indent="1"/>
    </xf>
    <xf numFmtId="49" fontId="23" fillId="6" borderId="49" xfId="2" applyNumberFormat="1" applyFont="1" applyFill="1" applyBorder="1" applyAlignment="1">
      <alignment horizontal="center" vertical="center" wrapText="1"/>
    </xf>
    <xf numFmtId="0" fontId="23" fillId="6" borderId="28" xfId="2" applyFont="1" applyFill="1" applyBorder="1" applyAlignment="1">
      <alignment horizontal="center" vertical="center" wrapText="1"/>
    </xf>
    <xf numFmtId="0" fontId="31" fillId="6" borderId="28" xfId="2" applyFont="1" applyFill="1" applyBorder="1" applyAlignment="1">
      <alignment horizontal="center" vertical="center" wrapText="1"/>
    </xf>
    <xf numFmtId="0" fontId="31" fillId="6" borderId="28" xfId="2" applyNumberFormat="1" applyFont="1" applyFill="1" applyBorder="1" applyAlignment="1">
      <alignment horizontal="left" vertical="center" wrapText="1" indent="1"/>
    </xf>
    <xf numFmtId="0" fontId="31" fillId="6" borderId="28" xfId="2" applyNumberFormat="1" applyFont="1" applyFill="1" applyBorder="1" applyAlignment="1">
      <alignment horizontal="center" vertical="center" wrapText="1"/>
    </xf>
    <xf numFmtId="49" fontId="31" fillId="6" borderId="50" xfId="2" applyNumberFormat="1" applyFont="1" applyFill="1" applyBorder="1" applyAlignment="1">
      <alignment horizontal="left" vertical="center" wrapText="1" indent="1"/>
    </xf>
    <xf numFmtId="49" fontId="30" fillId="6" borderId="47" xfId="2" applyNumberFormat="1" applyFont="1" applyFill="1" applyBorder="1" applyAlignment="1">
      <alignment horizontal="center" vertical="center" wrapText="1"/>
    </xf>
    <xf numFmtId="0" fontId="30" fillId="6" borderId="10" xfId="2" applyFont="1" applyFill="1" applyBorder="1" applyAlignment="1">
      <alignment horizontal="center" vertical="center" wrapText="1"/>
    </xf>
    <xf numFmtId="0" fontId="32" fillId="6" borderId="10" xfId="2" applyFont="1" applyFill="1" applyBorder="1" applyAlignment="1">
      <alignment horizontal="center" vertical="center" wrapText="1"/>
    </xf>
    <xf numFmtId="0" fontId="32" fillId="6" borderId="10" xfId="2" applyNumberFormat="1" applyFont="1" applyFill="1" applyBorder="1" applyAlignment="1">
      <alignment horizontal="left" vertical="center" wrapText="1" indent="1"/>
    </xf>
    <xf numFmtId="0" fontId="32" fillId="6" borderId="10" xfId="2" applyNumberFormat="1" applyFont="1" applyFill="1" applyBorder="1" applyAlignment="1">
      <alignment horizontal="center" vertical="center" wrapText="1"/>
    </xf>
    <xf numFmtId="49" fontId="32" fillId="6" borderId="48" xfId="2" applyNumberFormat="1" applyFont="1" applyFill="1" applyBorder="1" applyAlignment="1">
      <alignment horizontal="left" vertical="center" wrapText="1" indent="1"/>
    </xf>
    <xf numFmtId="0" fontId="31" fillId="6" borderId="10" xfId="2" applyNumberFormat="1" applyFont="1" applyFill="1" applyBorder="1" applyAlignment="1">
      <alignment horizontal="center" vertical="center" wrapText="1"/>
    </xf>
    <xf numFmtId="0" fontId="23" fillId="6" borderId="10" xfId="2" applyFont="1" applyFill="1" applyBorder="1" applyAlignment="1">
      <alignment horizontal="center" vertical="center" wrapText="1"/>
    </xf>
    <xf numFmtId="0" fontId="31" fillId="6" borderId="10" xfId="2" applyFont="1" applyFill="1" applyBorder="1" applyAlignment="1">
      <alignment horizontal="center" vertical="center" wrapText="1"/>
    </xf>
    <xf numFmtId="0" fontId="31" fillId="6" borderId="10" xfId="2" applyNumberFormat="1" applyFont="1" applyFill="1" applyBorder="1" applyAlignment="1">
      <alignment horizontal="left" vertical="center" wrapText="1" indent="1"/>
    </xf>
    <xf numFmtId="49" fontId="31" fillId="6" borderId="48" xfId="2" applyNumberFormat="1" applyFont="1" applyFill="1" applyBorder="1" applyAlignment="1">
      <alignment horizontal="left" vertical="center" wrapText="1" indent="1"/>
    </xf>
    <xf numFmtId="0" fontId="19" fillId="6" borderId="61" xfId="2" applyFill="1" applyBorder="1">
      <alignment wrapText="1"/>
    </xf>
    <xf numFmtId="0" fontId="19" fillId="6" borderId="49" xfId="2" applyFill="1" applyBorder="1">
      <alignment wrapText="1"/>
    </xf>
    <xf numFmtId="0" fontId="9" fillId="6" borderId="4" xfId="3" applyFont="1" applyFill="1" applyBorder="1">
      <alignment horizontal="center" vertical="center" wrapText="1"/>
    </xf>
    <xf numFmtId="0" fontId="9" fillId="6" borderId="5" xfId="3" applyFont="1" applyFill="1" applyBorder="1" applyAlignment="1">
      <alignment horizontal="center" vertical="center" wrapText="1"/>
    </xf>
    <xf numFmtId="2" fontId="3" fillId="6" borderId="5" xfId="3" applyNumberFormat="1" applyFont="1" applyFill="1" applyBorder="1" applyAlignment="1">
      <alignment horizontal="center" vertical="center" wrapText="1"/>
    </xf>
    <xf numFmtId="0" fontId="3" fillId="6" borderId="6" xfId="3" applyFont="1" applyFill="1" applyBorder="1">
      <alignment horizontal="center" vertical="center" wrapText="1"/>
    </xf>
    <xf numFmtId="0" fontId="34" fillId="0" borderId="38" xfId="2" applyNumberFormat="1" applyFont="1" applyFill="1" applyBorder="1" applyAlignment="1">
      <alignment horizontal="right" vertical="center" wrapText="1" indent="1"/>
    </xf>
    <xf numFmtId="2" fontId="34" fillId="0" borderId="38" xfId="2" applyNumberFormat="1" applyFont="1" applyFill="1" applyBorder="1" applyAlignment="1">
      <alignment horizontal="right" vertical="center" wrapText="1" indent="1"/>
    </xf>
    <xf numFmtId="0" fontId="34" fillId="0" borderId="38" xfId="2" applyNumberFormat="1" applyFont="1" applyFill="1" applyBorder="1" applyAlignment="1">
      <alignment horizontal="center" vertical="center" wrapText="1"/>
    </xf>
    <xf numFmtId="0" fontId="34" fillId="0" borderId="38" xfId="2" applyNumberFormat="1" applyFont="1" applyFill="1" applyBorder="1" applyAlignment="1">
      <alignment horizontal="left" vertical="center" wrapText="1" indent="1"/>
    </xf>
    <xf numFmtId="0" fontId="34" fillId="0" borderId="2" xfId="2" applyNumberFormat="1" applyFont="1" applyFill="1" applyBorder="1" applyAlignment="1">
      <alignment horizontal="right" vertical="center" wrapText="1" indent="1"/>
    </xf>
    <xf numFmtId="2" fontId="34" fillId="0" borderId="2" xfId="2" applyNumberFormat="1" applyFont="1" applyFill="1" applyBorder="1" applyAlignment="1">
      <alignment horizontal="right" vertical="center" wrapText="1" indent="1"/>
    </xf>
    <xf numFmtId="0" fontId="34" fillId="0" borderId="2" xfId="2" applyNumberFormat="1" applyFont="1" applyFill="1" applyBorder="1" applyAlignment="1">
      <alignment horizontal="center" vertical="center" wrapText="1"/>
    </xf>
    <xf numFmtId="0" fontId="34" fillId="0" borderId="2" xfId="2" applyNumberFormat="1" applyFont="1" applyFill="1" applyBorder="1" applyAlignment="1">
      <alignment horizontal="left" vertical="center" wrapText="1" indent="1"/>
    </xf>
    <xf numFmtId="0" fontId="34" fillId="0" borderId="57" xfId="2" applyNumberFormat="1" applyFont="1" applyFill="1" applyBorder="1" applyAlignment="1">
      <alignment horizontal="center" vertical="center" wrapText="1"/>
    </xf>
    <xf numFmtId="0" fontId="35" fillId="6" borderId="10" xfId="2" applyNumberFormat="1" applyFont="1" applyFill="1" applyBorder="1" applyAlignment="1">
      <alignment horizontal="center" vertical="center" wrapText="1"/>
    </xf>
    <xf numFmtId="2" fontId="35" fillId="6" borderId="10" xfId="2" applyNumberFormat="1" applyFont="1" applyFill="1" applyBorder="1" applyAlignment="1">
      <alignment horizontal="right" vertical="center" wrapText="1" indent="1"/>
    </xf>
    <xf numFmtId="0" fontId="34" fillId="6" borderId="10" xfId="2" applyNumberFormat="1" applyFont="1" applyFill="1" applyBorder="1" applyAlignment="1">
      <alignment horizontal="center" vertical="center" wrapText="1"/>
    </xf>
    <xf numFmtId="0" fontId="34" fillId="0" borderId="36" xfId="2" applyNumberFormat="1" applyFont="1" applyFill="1" applyBorder="1" applyAlignment="1">
      <alignment horizontal="right" vertical="center" wrapText="1" indent="1"/>
    </xf>
    <xf numFmtId="2" fontId="34" fillId="0" borderId="36" xfId="2" applyNumberFormat="1" applyFont="1" applyFill="1" applyBorder="1" applyAlignment="1">
      <alignment horizontal="right" vertical="center" wrapText="1" indent="1"/>
    </xf>
    <xf numFmtId="0" fontId="34" fillId="0" borderId="36" xfId="2" applyNumberFormat="1" applyFont="1" applyFill="1" applyBorder="1" applyAlignment="1">
      <alignment horizontal="center" vertical="center" wrapText="1"/>
    </xf>
    <xf numFmtId="0" fontId="34" fillId="0" borderId="36" xfId="2" applyNumberFormat="1" applyFont="1" applyFill="1" applyBorder="1" applyAlignment="1">
      <alignment horizontal="left" vertical="center" wrapText="1" indent="1"/>
    </xf>
    <xf numFmtId="0" fontId="34" fillId="0" borderId="43" xfId="2" applyNumberFormat="1" applyFont="1" applyFill="1" applyBorder="1" applyAlignment="1">
      <alignment horizontal="right" vertical="center" wrapText="1" indent="1"/>
    </xf>
    <xf numFmtId="0" fontId="34" fillId="0" borderId="43" xfId="2" applyNumberFormat="1" applyFont="1" applyFill="1" applyBorder="1" applyAlignment="1">
      <alignment horizontal="center" vertical="center" wrapText="1"/>
    </xf>
    <xf numFmtId="0" fontId="34" fillId="0" borderId="43" xfId="2" applyNumberFormat="1" applyFont="1" applyFill="1" applyBorder="1" applyAlignment="1">
      <alignment horizontal="left" vertical="center" wrapText="1" indent="1"/>
    </xf>
    <xf numFmtId="0" fontId="34" fillId="6" borderId="10" xfId="2" applyNumberFormat="1" applyFont="1" applyFill="1" applyBorder="1" applyAlignment="1">
      <alignment horizontal="right" vertical="center" wrapText="1" indent="1"/>
    </xf>
    <xf numFmtId="0" fontId="34" fillId="6" borderId="10" xfId="2" applyNumberFormat="1" applyFont="1" applyFill="1" applyBorder="1" applyAlignment="1">
      <alignment horizontal="left" vertical="center" wrapText="1" indent="1"/>
    </xf>
    <xf numFmtId="0" fontId="35" fillId="6" borderId="10" xfId="2" applyNumberFormat="1" applyFont="1" applyFill="1" applyBorder="1" applyAlignment="1">
      <alignment horizontal="right" vertical="center" wrapText="1" indent="1"/>
    </xf>
    <xf numFmtId="0" fontId="35" fillId="6" borderId="10" xfId="2" applyNumberFormat="1" applyFont="1" applyFill="1" applyBorder="1" applyAlignment="1">
      <alignment horizontal="left" vertical="center" wrapText="1" indent="1"/>
    </xf>
    <xf numFmtId="0" fontId="34" fillId="6" borderId="28" xfId="2" applyNumberFormat="1" applyFont="1" applyFill="1" applyBorder="1" applyAlignment="1">
      <alignment horizontal="right" vertical="center" wrapText="1" indent="1"/>
    </xf>
    <xf numFmtId="2" fontId="35" fillId="6" borderId="28" xfId="2" applyNumberFormat="1" applyFont="1" applyFill="1" applyBorder="1" applyAlignment="1">
      <alignment horizontal="right" vertical="center" wrapText="1" indent="1"/>
    </xf>
    <xf numFmtId="0" fontId="34" fillId="6" borderId="28" xfId="2" applyNumberFormat="1" applyFont="1" applyFill="1" applyBorder="1" applyAlignment="1">
      <alignment horizontal="center" vertical="center" wrapText="1"/>
    </xf>
    <xf numFmtId="0" fontId="34" fillId="6" borderId="28" xfId="2" applyNumberFormat="1" applyFont="1" applyFill="1" applyBorder="1" applyAlignment="1">
      <alignment horizontal="left" vertical="center" wrapText="1" indent="1"/>
    </xf>
    <xf numFmtId="49" fontId="30" fillId="0" borderId="37" xfId="2" applyNumberFormat="1" applyFont="1" applyFill="1" applyBorder="1" applyAlignment="1">
      <alignment horizontal="center" vertical="center" wrapText="1"/>
    </xf>
    <xf numFmtId="49" fontId="30" fillId="0" borderId="40" xfId="2" applyNumberFormat="1" applyFont="1" applyFill="1" applyBorder="1" applyAlignment="1">
      <alignment horizontal="center" vertical="center" wrapText="1"/>
    </xf>
    <xf numFmtId="49" fontId="30" fillId="0" borderId="45" xfId="2" applyNumberFormat="1" applyFont="1" applyFill="1" applyBorder="1" applyAlignment="1">
      <alignment horizontal="center" vertical="center" wrapText="1"/>
    </xf>
    <xf numFmtId="49" fontId="30" fillId="0" borderId="42" xfId="2" applyNumberFormat="1" applyFont="1" applyFill="1" applyBorder="1" applyAlignment="1">
      <alignment horizontal="center" vertical="center" wrapText="1"/>
    </xf>
    <xf numFmtId="0" fontId="31" fillId="0" borderId="2" xfId="2" applyNumberFormat="1" applyFont="1" applyFill="1" applyBorder="1" applyAlignment="1">
      <alignment horizontal="left" vertical="center" wrapText="1" indent="1"/>
    </xf>
    <xf numFmtId="0" fontId="31" fillId="0" borderId="43" xfId="2" applyNumberFormat="1" applyFont="1" applyFill="1" applyBorder="1" applyAlignment="1">
      <alignment horizontal="left" vertical="center" wrapText="1" indent="1"/>
    </xf>
    <xf numFmtId="0" fontId="31" fillId="0" borderId="51" xfId="2" applyNumberFormat="1" applyFont="1" applyFill="1" applyBorder="1" applyAlignment="1">
      <alignment horizontal="left" vertical="center" wrapText="1" indent="1"/>
    </xf>
    <xf numFmtId="0" fontId="32" fillId="6" borderId="12" xfId="2" applyNumberFormat="1" applyFont="1" applyFill="1" applyBorder="1" applyAlignment="1">
      <alignment horizontal="center" vertical="center" wrapText="1"/>
    </xf>
    <xf numFmtId="0" fontId="35" fillId="6" borderId="12" xfId="2" applyNumberFormat="1" applyFont="1" applyFill="1" applyBorder="1" applyAlignment="1">
      <alignment horizontal="left" vertical="center" wrapText="1"/>
    </xf>
    <xf numFmtId="0" fontId="31" fillId="9" borderId="36" xfId="2" applyNumberFormat="1" applyFont="1" applyFill="1" applyBorder="1" applyAlignment="1">
      <alignment horizontal="left" vertical="center" wrapText="1" indent="1"/>
    </xf>
    <xf numFmtId="0" fontId="31" fillId="9" borderId="2" xfId="2" applyNumberFormat="1" applyFont="1" applyFill="1" applyBorder="1" applyAlignment="1">
      <alignment horizontal="left" vertical="center" wrapText="1" indent="1"/>
    </xf>
    <xf numFmtId="0" fontId="31" fillId="9" borderId="51" xfId="2" applyNumberFormat="1" applyFont="1" applyFill="1" applyBorder="1" applyAlignment="1">
      <alignment horizontal="left" vertical="center" wrapText="1" indent="1"/>
    </xf>
    <xf numFmtId="0" fontId="31" fillId="0" borderId="51" xfId="2" applyNumberFormat="1" applyFont="1" applyFill="1" applyBorder="1" applyAlignment="1">
      <alignment horizontal="left" vertical="center" wrapText="1" indent="1"/>
    </xf>
    <xf numFmtId="0" fontId="34" fillId="9" borderId="38" xfId="2" applyNumberFormat="1" applyFont="1" applyFill="1" applyBorder="1" applyAlignment="1">
      <alignment horizontal="center" vertical="center" wrapText="1"/>
    </xf>
    <xf numFmtId="0" fontId="34" fillId="9" borderId="2" xfId="2" applyNumberFormat="1" applyFont="1" applyFill="1" applyBorder="1" applyAlignment="1">
      <alignment horizontal="center" vertical="center" wrapText="1"/>
    </xf>
    <xf numFmtId="0" fontId="34" fillId="9" borderId="36" xfId="2" applyNumberFormat="1" applyFont="1" applyFill="1" applyBorder="1" applyAlignment="1">
      <alignment horizontal="center" vertical="center" wrapText="1"/>
    </xf>
    <xf numFmtId="0" fontId="14" fillId="0" borderId="0" xfId="7" applyBorder="1">
      <alignment horizontal="center" vertical="center"/>
    </xf>
    <xf numFmtId="0" fontId="14" fillId="0" borderId="0" xfId="7" applyBorder="1" applyAlignment="1">
      <alignment horizontal="center" vertical="center"/>
    </xf>
    <xf numFmtId="0" fontId="11" fillId="0" borderId="0" xfId="5" applyBorder="1" applyProtection="1">
      <alignment horizontal="left" vertical="center"/>
      <protection locked="0"/>
    </xf>
    <xf numFmtId="0" fontId="11" fillId="0" borderId="15" xfId="5" applyBorder="1" applyProtection="1">
      <alignment horizontal="left" vertical="center"/>
      <protection locked="0"/>
    </xf>
    <xf numFmtId="0" fontId="14" fillId="0" borderId="13" xfId="7" applyBorder="1">
      <alignment horizontal="center" vertical="center"/>
    </xf>
    <xf numFmtId="0" fontId="14" fillId="0" borderId="12" xfId="7" applyBorder="1">
      <alignment horizontal="center" vertical="center"/>
    </xf>
    <xf numFmtId="0" fontId="11" fillId="0" borderId="0" xfId="9" applyBorder="1" applyProtection="1">
      <alignment horizontal="center" vertical="center"/>
      <protection locked="0"/>
    </xf>
    <xf numFmtId="49" fontId="11" fillId="0" borderId="0" xfId="9" applyNumberFormat="1" applyBorder="1" applyProtection="1">
      <alignment horizontal="center" vertical="center"/>
      <protection locked="0"/>
    </xf>
    <xf numFmtId="0" fontId="11" fillId="0" borderId="0" xfId="9" applyBorder="1" applyAlignment="1" applyProtection="1">
      <alignment horizontal="center" vertical="center"/>
      <protection locked="0"/>
    </xf>
    <xf numFmtId="0" fontId="1" fillId="0" borderId="14" xfId="4" applyBorder="1"/>
    <xf numFmtId="0" fontId="1" fillId="0" borderId="0" xfId="4" applyBorder="1"/>
    <xf numFmtId="0" fontId="4" fillId="0" borderId="0" xfId="4" applyFont="1" applyBorder="1" applyAlignment="1" applyProtection="1">
      <alignment vertical="center" wrapText="1"/>
      <protection locked="0"/>
    </xf>
    <xf numFmtId="0" fontId="4" fillId="0" borderId="0" xfId="6" applyBorder="1" applyAlignment="1" applyProtection="1">
      <alignment vertical="top" wrapText="1"/>
      <protection locked="0"/>
    </xf>
    <xf numFmtId="0" fontId="4" fillId="0" borderId="0" xfId="6" applyBorder="1">
      <alignment horizontal="left" vertical="center"/>
    </xf>
    <xf numFmtId="49" fontId="3" fillId="0" borderId="15" xfId="8" applyNumberFormat="1" applyBorder="1" applyAlignment="1" applyProtection="1">
      <alignment horizontal="center" vertical="center"/>
      <protection locked="0"/>
    </xf>
    <xf numFmtId="0" fontId="3" fillId="0" borderId="15" xfId="8" applyBorder="1" applyProtection="1">
      <alignment horizontal="left" vertical="center"/>
      <protection locked="0"/>
    </xf>
    <xf numFmtId="0" fontId="11" fillId="0" borderId="0" xfId="5" applyBorder="1" applyAlignment="1" applyProtection="1">
      <alignment horizontal="left" vertical="center" wrapText="1"/>
      <protection locked="0"/>
    </xf>
    <xf numFmtId="0" fontId="0" fillId="0" borderId="15" xfId="0" applyBorder="1" applyAlignment="1">
      <alignment horizontal="left" vertical="center" wrapText="1"/>
    </xf>
    <xf numFmtId="0" fontId="4" fillId="0" borderId="0" xfId="6" applyBorder="1" applyAlignment="1">
      <alignment vertical="top" wrapText="1"/>
    </xf>
    <xf numFmtId="0" fontId="4" fillId="0" borderId="0" xfId="6" applyBorder="1" applyAlignment="1">
      <alignment vertical="top"/>
    </xf>
    <xf numFmtId="0" fontId="14" fillId="0" borderId="7" xfId="7" applyBorder="1">
      <alignment horizontal="center" vertical="center"/>
    </xf>
    <xf numFmtId="0" fontId="4" fillId="0" borderId="7" xfId="6" applyBorder="1" applyAlignment="1" applyProtection="1">
      <alignment vertical="center"/>
      <protection locked="0"/>
    </xf>
    <xf numFmtId="164" fontId="4" fillId="0" borderId="7" xfId="6" applyNumberFormat="1" applyBorder="1" applyAlignment="1" applyProtection="1">
      <alignment horizontal="center" vertical="center"/>
      <protection locked="0"/>
    </xf>
    <xf numFmtId="0" fontId="3" fillId="0" borderId="0" xfId="8" applyBorder="1" applyAlignment="1" applyProtection="1">
      <alignment horizontal="right" vertical="center"/>
      <protection locked="0"/>
    </xf>
    <xf numFmtId="0" fontId="14" fillId="0" borderId="9" xfId="7" applyBorder="1">
      <alignment horizontal="center" vertical="center"/>
    </xf>
    <xf numFmtId="0" fontId="14" fillId="0" borderId="10" xfId="7" applyBorder="1">
      <alignment horizontal="center" vertical="center"/>
    </xf>
    <xf numFmtId="0" fontId="14" fillId="0" borderId="11" xfId="7" applyBorder="1">
      <alignment horizontal="center" vertical="center"/>
    </xf>
    <xf numFmtId="0" fontId="14" fillId="0" borderId="9" xfId="6" applyFont="1" applyBorder="1" applyAlignment="1">
      <alignment horizontal="left" vertical="center"/>
    </xf>
    <xf numFmtId="0" fontId="14" fillId="0" borderId="10" xfId="6" applyFont="1" applyBorder="1" applyAlignment="1">
      <alignment horizontal="left" vertical="center"/>
    </xf>
    <xf numFmtId="0" fontId="14" fillId="0" borderId="11" xfId="6" applyFont="1" applyBorder="1" applyAlignment="1">
      <alignment horizontal="left" vertical="center"/>
    </xf>
    <xf numFmtId="0" fontId="12" fillId="0" borderId="0" xfId="5" applyFont="1" applyBorder="1" applyAlignment="1" applyProtection="1">
      <alignment horizontal="left"/>
      <protection locked="0"/>
    </xf>
    <xf numFmtId="164" fontId="13" fillId="0" borderId="0" xfId="6" applyNumberFormat="1" applyFont="1" applyBorder="1" applyAlignment="1" applyProtection="1">
      <alignment horizontal="center"/>
      <protection locked="0"/>
    </xf>
    <xf numFmtId="0" fontId="9" fillId="0" borderId="34" xfId="10" applyFont="1" applyBorder="1" applyAlignment="1">
      <alignment horizontal="center" wrapText="1"/>
    </xf>
    <xf numFmtId="0" fontId="20" fillId="0" borderId="0" xfId="10" applyFont="1" applyFill="1" applyBorder="1" applyAlignment="1">
      <alignment horizontal="left" vertical="center" wrapText="1"/>
    </xf>
    <xf numFmtId="0" fontId="33" fillId="0" borderId="0" xfId="10" applyFont="1" applyFill="1" applyBorder="1" applyAlignment="1">
      <alignment horizontal="left" vertical="center" wrapText="1"/>
    </xf>
    <xf numFmtId="0" fontId="20" fillId="0" borderId="0" xfId="10" applyFont="1" applyBorder="1" applyAlignment="1">
      <alignment horizontal="left" vertical="center" wrapText="1"/>
    </xf>
    <xf numFmtId="0" fontId="9" fillId="6" borderId="28" xfId="10" applyFont="1" applyFill="1" applyBorder="1" applyAlignment="1">
      <alignment horizontal="left"/>
    </xf>
    <xf numFmtId="0" fontId="20" fillId="0" borderId="33" xfId="10" applyFont="1" applyBorder="1" applyAlignment="1">
      <alignment horizontal="left" vertical="center" wrapText="1"/>
    </xf>
    <xf numFmtId="0" fontId="31" fillId="9" borderId="60" xfId="2" applyNumberFormat="1" applyFont="1" applyFill="1" applyBorder="1" applyAlignment="1">
      <alignment horizontal="left" vertical="center" wrapText="1" indent="1"/>
    </xf>
    <xf numFmtId="0" fontId="0" fillId="9" borderId="51" xfId="0" applyFill="1" applyBorder="1" applyAlignment="1">
      <alignment horizontal="left" vertical="center" wrapText="1" indent="1"/>
    </xf>
    <xf numFmtId="0" fontId="0" fillId="0" borderId="51" xfId="0" applyBorder="1" applyAlignment="1">
      <alignment horizontal="left" vertical="center" wrapText="1" indent="1"/>
    </xf>
    <xf numFmtId="0" fontId="0" fillId="0" borderId="36" xfId="0" applyBorder="1" applyAlignment="1">
      <alignment horizontal="left" vertical="center" wrapText="1" indent="1"/>
    </xf>
    <xf numFmtId="0" fontId="31" fillId="0" borderId="56" xfId="2" applyNumberFormat="1" applyFont="1" applyFill="1" applyBorder="1" applyAlignment="1">
      <alignment horizontal="left" vertical="center" wrapText="1" indent="1"/>
    </xf>
    <xf numFmtId="0" fontId="31" fillId="0" borderId="2" xfId="2" applyNumberFormat="1" applyFont="1" applyFill="1" applyBorder="1" applyAlignment="1">
      <alignment horizontal="left" vertical="center" wrapText="1" indent="1"/>
    </xf>
    <xf numFmtId="0" fontId="31" fillId="0" borderId="57" xfId="2" applyNumberFormat="1" applyFont="1" applyFill="1" applyBorder="1" applyAlignment="1">
      <alignment horizontal="left" vertical="center" wrapText="1" indent="1"/>
    </xf>
    <xf numFmtId="0" fontId="31" fillId="0" borderId="43" xfId="2" applyNumberFormat="1" applyFont="1" applyFill="1" applyBorder="1" applyAlignment="1">
      <alignment horizontal="left" vertical="center" wrapText="1" indent="1"/>
    </xf>
    <xf numFmtId="0" fontId="31" fillId="0" borderId="59" xfId="2" applyNumberFormat="1" applyFont="1" applyFill="1" applyBorder="1" applyAlignment="1">
      <alignment horizontal="left" vertical="center" wrapText="1" indent="1"/>
    </xf>
    <xf numFmtId="0" fontId="31" fillId="0" borderId="51" xfId="2" applyNumberFormat="1" applyFont="1" applyFill="1" applyBorder="1" applyAlignment="1">
      <alignment horizontal="left" vertical="center" wrapText="1" indent="1"/>
    </xf>
    <xf numFmtId="0" fontId="31" fillId="0" borderId="58" xfId="2" applyNumberFormat="1" applyFont="1" applyFill="1" applyBorder="1" applyAlignment="1">
      <alignment horizontal="left" vertical="center" wrapText="1" indent="1"/>
    </xf>
    <xf numFmtId="0" fontId="31" fillId="9" borderId="43" xfId="2" applyNumberFormat="1" applyFont="1" applyFill="1" applyBorder="1" applyAlignment="1">
      <alignment horizontal="left" vertical="center" wrapText="1" indent="1"/>
    </xf>
    <xf numFmtId="0" fontId="31" fillId="9" borderId="51" xfId="2" applyNumberFormat="1" applyFont="1" applyFill="1" applyBorder="1" applyAlignment="1">
      <alignment horizontal="left" vertical="center" wrapText="1" indent="1"/>
    </xf>
    <xf numFmtId="0" fontId="18" fillId="6" borderId="23" xfId="3" applyFont="1" applyFill="1" applyBorder="1" applyAlignment="1">
      <alignment horizontal="center" vertical="center" wrapText="1"/>
    </xf>
    <xf numFmtId="0" fontId="18" fillId="6" borderId="24" xfId="3" applyFont="1" applyFill="1" applyBorder="1" applyAlignment="1">
      <alignment horizontal="center" vertical="center" wrapText="1"/>
    </xf>
    <xf numFmtId="0" fontId="18" fillId="6" borderId="20" xfId="3" applyFont="1" applyFill="1" applyBorder="1" applyAlignment="1">
      <alignment horizontal="center" vertical="center" wrapText="1"/>
    </xf>
    <xf numFmtId="0" fontId="18" fillId="6" borderId="17" xfId="3" applyFont="1" applyFill="1" applyBorder="1" applyAlignment="1">
      <alignment horizontal="center" vertical="center" wrapText="1"/>
    </xf>
    <xf numFmtId="0" fontId="18" fillId="6" borderId="21" xfId="3" applyFont="1" applyFill="1" applyBorder="1" applyAlignment="1">
      <alignment horizontal="center" vertical="center" wrapText="1"/>
    </xf>
    <xf numFmtId="0" fontId="18" fillId="6" borderId="22" xfId="3" applyFont="1" applyFill="1" applyBorder="1" applyAlignment="1">
      <alignment horizontal="center" vertical="center" wrapText="1"/>
    </xf>
  </cellXfs>
  <cellStyles count="14">
    <cellStyle name="HLAVICKA" xfId="3"/>
    <cellStyle name="LEGENDA" xfId="12"/>
    <cellStyle name="MALE POLOZKY" xfId="8"/>
    <cellStyle name="Normální" xfId="0" builtinId="0"/>
    <cellStyle name="Normální 2" xfId="4"/>
    <cellStyle name="Normální 3" xfId="2"/>
    <cellStyle name="Normální 4" xfId="10"/>
    <cellStyle name="Normální 5" xfId="13"/>
    <cellStyle name="POPIS POLOZKY" xfId="6"/>
    <cellStyle name="SOIO" xfId="1"/>
    <cellStyle name="SOUBOR NAZEV" xfId="9"/>
    <cellStyle name="SOUBOR POPIS" xfId="7"/>
    <cellStyle name="TEXT_OBH" xfId="11"/>
    <cellStyle name="VELKE POLOZKY" xfId="5"/>
  </cellStyles>
  <dxfs count="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7E7DD"/>
      <color rgb="FFDCF1F8"/>
      <color rgb="FFDDF7DD"/>
      <color rgb="FFE2C779"/>
      <color rgb="FFCEB166"/>
      <color rgb="FFF3EE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2051</xdr:colOff>
      <xdr:row>37</xdr:row>
      <xdr:rowOff>100512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622261" cy="318344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2729</xdr:colOff>
      <xdr:row>29</xdr:row>
      <xdr:rowOff>104867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618434" cy="318343"/>
        </a:xfrm>
        <a:prstGeom prst="rect">
          <a:avLst/>
        </a:prstGeom>
      </xdr:spPr>
    </xdr:pic>
    <xdr:clientData fLocksWithSheet="0"/>
  </xdr:twoCellAnchor>
  <xdr:twoCellAnchor editAs="oneCell">
    <xdr:from>
      <xdr:col>11</xdr:col>
      <xdr:colOff>49696</xdr:colOff>
      <xdr:row>26</xdr:row>
      <xdr:rowOff>24848</xdr:rowOff>
    </xdr:from>
    <xdr:to>
      <xdr:col>16</xdr:col>
      <xdr:colOff>402149</xdr:colOff>
      <xdr:row>31</xdr:row>
      <xdr:rowOff>44616</xdr:rowOff>
    </xdr:to>
    <xdr:pic>
      <xdr:nvPicPr>
        <xdr:cNvPr id="6" name="obrázek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46783" y="4265544"/>
          <a:ext cx="1487170" cy="566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33129</xdr:colOff>
      <xdr:row>9</xdr:row>
      <xdr:rowOff>8284</xdr:rowOff>
    </xdr:from>
    <xdr:to>
      <xdr:col>8</xdr:col>
      <xdr:colOff>302590</xdr:colOff>
      <xdr:row>20</xdr:row>
      <xdr:rowOff>581</xdr:rowOff>
    </xdr:to>
    <xdr:pic>
      <xdr:nvPicPr>
        <xdr:cNvPr id="8" name="Obrázek 7" descr="\\obermeyer.corp\n2-shr-main$\83_PROJECT\111\1110789_Nemocnice_Pelhrimov\30_WORKSPACE\02_ARS\00_TEAM\JOSE\skica\skica 1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0" y="1374914"/>
          <a:ext cx="2870200" cy="1903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man.mraz\Data%20aplikac&#237;\Microsoft\Excel\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kce\00611_Karolina_BD_1B006\04_ARCHSTAV\TABULKY\0005_tabulka%20vnitrnich%20dveri\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9"/>
  <sheetViews>
    <sheetView view="pageBreakPreview" topLeftCell="A49" zoomScale="115" zoomScaleNormal="204" zoomScaleSheetLayoutView="115" workbookViewId="0">
      <selection activeCell="P65" sqref="P65"/>
    </sheetView>
  </sheetViews>
  <sheetFormatPr defaultColWidth="9" defaultRowHeight="15" x14ac:dyDescent="0.25"/>
  <cols>
    <col min="1" max="1" width="1" style="9" customWidth="1"/>
    <col min="2" max="2" width="13.7109375" style="9" customWidth="1"/>
    <col min="3" max="3" width="10.7109375" style="9" customWidth="1"/>
    <col min="4" max="4" width="3.140625" style="9" customWidth="1"/>
    <col min="5" max="5" width="1" style="9" customWidth="1"/>
    <col min="6" max="6" width="4.28515625" style="9" customWidth="1"/>
    <col min="7" max="7" width="2.5703125" style="9" customWidth="1"/>
    <col min="8" max="8" width="3.5703125" style="9" customWidth="1"/>
    <col min="9" max="9" width="4.7109375" style="9" customWidth="1"/>
    <col min="10" max="11" width="1.5703125" style="9" customWidth="1"/>
    <col min="12" max="12" width="1" style="9" customWidth="1"/>
    <col min="13" max="13" width="1.5703125" style="9" customWidth="1"/>
    <col min="14" max="15" width="3.5703125" style="9" customWidth="1"/>
    <col min="16" max="16" width="7.140625" style="9" customWidth="1"/>
    <col min="17" max="17" width="6.42578125" style="9" customWidth="1"/>
    <col min="18" max="18" width="1" style="9" customWidth="1"/>
    <col min="19" max="19" width="3.85546875" style="9" customWidth="1"/>
    <col min="20" max="20" width="8.140625" style="9" customWidth="1"/>
    <col min="21" max="21" width="5" style="9" customWidth="1"/>
    <col min="22" max="22" width="5.5703125" style="9" customWidth="1"/>
    <col min="23" max="23" width="4.140625" style="9" customWidth="1"/>
    <col min="24" max="24" width="9" style="10" customWidth="1"/>
    <col min="25" max="30" width="9" style="10"/>
    <col min="31" max="16384" width="9" style="9"/>
  </cols>
  <sheetData>
    <row r="1" spans="1:28" s="10" customFormat="1" ht="12.6" customHeight="1" x14ac:dyDescent="0.25">
      <c r="W1" s="9"/>
    </row>
    <row r="2" spans="1:28" s="10" customFormat="1" ht="12.6" customHeight="1" x14ac:dyDescent="0.25">
      <c r="J2" s="247"/>
      <c r="K2" s="247"/>
      <c r="L2" s="247"/>
      <c r="M2" s="247"/>
      <c r="N2" s="247"/>
      <c r="O2" s="247"/>
      <c r="P2" s="247"/>
      <c r="Q2" s="247"/>
      <c r="R2" s="247"/>
      <c r="S2" s="247"/>
      <c r="W2" s="9"/>
    </row>
    <row r="3" spans="1:28" s="10" customFormat="1" ht="12.6" customHeight="1" x14ac:dyDescent="0.25">
      <c r="J3" s="247"/>
      <c r="K3" s="247"/>
      <c r="L3" s="247"/>
      <c r="M3" s="247"/>
      <c r="N3" s="247"/>
      <c r="O3" s="247"/>
      <c r="P3" s="247"/>
      <c r="Q3" s="247"/>
      <c r="R3" s="247"/>
      <c r="S3" s="247"/>
      <c r="W3" s="9"/>
    </row>
    <row r="4" spans="1:28" s="10" customFormat="1" ht="12.6" customHeight="1" x14ac:dyDescent="0.35">
      <c r="J4" s="247"/>
      <c r="K4" s="247"/>
      <c r="L4" s="247"/>
      <c r="M4" s="247"/>
      <c r="N4" s="247"/>
      <c r="O4" s="247"/>
      <c r="P4" s="247"/>
      <c r="Q4" s="247"/>
      <c r="R4" s="247"/>
      <c r="S4" s="247"/>
      <c r="U4" s="11"/>
      <c r="W4" s="9"/>
    </row>
    <row r="5" spans="1:28" s="10" customFormat="1" ht="12.6" customHeight="1" x14ac:dyDescent="0.25"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8"/>
      <c r="U5" s="248"/>
      <c r="W5" s="9"/>
    </row>
    <row r="6" spans="1:28" s="10" customFormat="1" ht="12.6" customHeight="1" x14ac:dyDescent="0.25"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8"/>
      <c r="U6" s="248"/>
      <c r="W6" s="9"/>
    </row>
    <row r="7" spans="1:28" s="10" customFormat="1" ht="12.2" customHeight="1" x14ac:dyDescent="0.25">
      <c r="J7" s="247"/>
      <c r="K7" s="247"/>
      <c r="L7" s="247"/>
      <c r="M7" s="247"/>
      <c r="N7" s="247"/>
      <c r="O7" s="247"/>
      <c r="P7" s="247"/>
      <c r="Q7" s="247"/>
      <c r="R7" s="247"/>
      <c r="S7" s="247"/>
      <c r="W7" s="9"/>
    </row>
    <row r="8" spans="1:28" s="10" customFormat="1" ht="12.6" customHeight="1" x14ac:dyDescent="0.25">
      <c r="V8" s="52"/>
      <c r="W8" s="9"/>
    </row>
    <row r="9" spans="1:28" s="10" customFormat="1" ht="13.9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237" t="s">
        <v>6</v>
      </c>
      <c r="L9" s="237"/>
      <c r="M9" s="237"/>
      <c r="N9" s="238"/>
      <c r="O9" s="238"/>
      <c r="P9" s="238"/>
      <c r="Q9" s="238"/>
      <c r="R9" s="238"/>
      <c r="S9" s="238"/>
      <c r="T9" s="238"/>
      <c r="U9" s="239"/>
      <c r="V9" s="239"/>
      <c r="W9" s="13"/>
      <c r="AB9" s="14" t="s">
        <v>7</v>
      </c>
    </row>
    <row r="10" spans="1:28" s="10" customFormat="1" ht="13.9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237" t="s">
        <v>8</v>
      </c>
      <c r="L10" s="237"/>
      <c r="M10" s="237"/>
      <c r="N10" s="238" t="s">
        <v>7</v>
      </c>
      <c r="O10" s="238"/>
      <c r="P10" s="238"/>
      <c r="Q10" s="238"/>
      <c r="R10" s="238"/>
      <c r="S10" s="238"/>
      <c r="T10" s="238"/>
      <c r="U10" s="239"/>
      <c r="V10" s="239"/>
      <c r="W10" s="13"/>
      <c r="AB10" s="14" t="s">
        <v>7</v>
      </c>
    </row>
    <row r="11" spans="1:28" s="10" customFormat="1" ht="13.9" customHeight="1" x14ac:dyDescent="0.25">
      <c r="A11" s="12"/>
      <c r="B11" s="12"/>
      <c r="D11" s="12"/>
      <c r="E11" s="12"/>
      <c r="F11" s="12"/>
      <c r="G11" s="12"/>
      <c r="H11" s="12"/>
      <c r="I11" s="12"/>
      <c r="J11" s="12"/>
      <c r="K11" s="237" t="s">
        <v>9</v>
      </c>
      <c r="L11" s="237"/>
      <c r="M11" s="237"/>
      <c r="N11" s="238" t="s">
        <v>7</v>
      </c>
      <c r="O11" s="238"/>
      <c r="P11" s="238"/>
      <c r="Q11" s="238"/>
      <c r="R11" s="238"/>
      <c r="S11" s="238"/>
      <c r="T11" s="238"/>
      <c r="U11" s="239"/>
      <c r="V11" s="239"/>
      <c r="W11" s="13"/>
      <c r="AB11" s="14" t="s">
        <v>7</v>
      </c>
    </row>
    <row r="12" spans="1:28" s="10" customFormat="1" ht="13.9" customHeight="1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237" t="s">
        <v>10</v>
      </c>
      <c r="L12" s="237"/>
      <c r="M12" s="237"/>
      <c r="N12" s="238" t="s">
        <v>7</v>
      </c>
      <c r="O12" s="238"/>
      <c r="P12" s="238"/>
      <c r="Q12" s="238"/>
      <c r="R12" s="238"/>
      <c r="S12" s="238"/>
      <c r="T12" s="238"/>
      <c r="U12" s="239"/>
      <c r="V12" s="239"/>
      <c r="W12" s="13"/>
      <c r="AB12" s="14" t="s">
        <v>7</v>
      </c>
    </row>
    <row r="13" spans="1:28" s="10" customFormat="1" ht="13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237" t="s">
        <v>11</v>
      </c>
      <c r="L13" s="237"/>
      <c r="M13" s="237"/>
      <c r="N13" s="238" t="s">
        <v>7</v>
      </c>
      <c r="O13" s="238"/>
      <c r="P13" s="238"/>
      <c r="Q13" s="238"/>
      <c r="R13" s="238"/>
      <c r="S13" s="238"/>
      <c r="T13" s="238"/>
      <c r="U13" s="239"/>
      <c r="V13" s="239"/>
      <c r="W13" s="13"/>
      <c r="AB13" s="14" t="s">
        <v>7</v>
      </c>
    </row>
    <row r="14" spans="1:28" s="10" customFormat="1" ht="13.9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237" t="s">
        <v>12</v>
      </c>
      <c r="L14" s="237"/>
      <c r="M14" s="237"/>
      <c r="N14" s="238" t="s">
        <v>7</v>
      </c>
      <c r="O14" s="238"/>
      <c r="P14" s="238"/>
      <c r="Q14" s="238"/>
      <c r="R14" s="238"/>
      <c r="S14" s="238"/>
      <c r="T14" s="238"/>
      <c r="U14" s="239"/>
      <c r="V14" s="239"/>
      <c r="W14" s="13"/>
      <c r="AB14" s="14" t="s">
        <v>7</v>
      </c>
    </row>
    <row r="15" spans="1:28" s="10" customFormat="1" ht="13.9" customHeight="1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237" t="s">
        <v>13</v>
      </c>
      <c r="L15" s="237"/>
      <c r="M15" s="237"/>
      <c r="N15" s="238" t="s">
        <v>7</v>
      </c>
      <c r="O15" s="238"/>
      <c r="P15" s="238"/>
      <c r="Q15" s="238"/>
      <c r="R15" s="238"/>
      <c r="S15" s="238"/>
      <c r="T15" s="238"/>
      <c r="U15" s="239"/>
      <c r="V15" s="239"/>
      <c r="W15" s="13"/>
      <c r="AB15" s="14" t="s">
        <v>7</v>
      </c>
    </row>
    <row r="16" spans="1:28" s="10" customFormat="1" ht="13.9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237" t="s">
        <v>14</v>
      </c>
      <c r="L16" s="237"/>
      <c r="M16" s="237"/>
      <c r="N16" s="238" t="s">
        <v>7</v>
      </c>
      <c r="O16" s="238"/>
      <c r="P16" s="238"/>
      <c r="Q16" s="238"/>
      <c r="R16" s="238"/>
      <c r="S16" s="238"/>
      <c r="T16" s="238"/>
      <c r="U16" s="239"/>
      <c r="V16" s="239"/>
      <c r="W16" s="13"/>
      <c r="AB16" s="14" t="s">
        <v>7</v>
      </c>
    </row>
    <row r="17" spans="1:28" s="10" customFormat="1" ht="13.9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237" t="s">
        <v>15</v>
      </c>
      <c r="L17" s="237"/>
      <c r="M17" s="237"/>
      <c r="N17" s="238" t="s">
        <v>7</v>
      </c>
      <c r="O17" s="238"/>
      <c r="P17" s="238"/>
      <c r="Q17" s="238"/>
      <c r="R17" s="238"/>
      <c r="S17" s="238"/>
      <c r="T17" s="238"/>
      <c r="U17" s="239"/>
      <c r="V17" s="239"/>
      <c r="W17" s="13"/>
      <c r="AB17" s="14" t="s">
        <v>7</v>
      </c>
    </row>
    <row r="18" spans="1:28" s="10" customFormat="1" ht="13.9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237" t="s">
        <v>16</v>
      </c>
      <c r="L18" s="237"/>
      <c r="M18" s="237"/>
      <c r="N18" s="238" t="s">
        <v>7</v>
      </c>
      <c r="O18" s="238"/>
      <c r="P18" s="238"/>
      <c r="Q18" s="238"/>
      <c r="R18" s="238"/>
      <c r="S18" s="238"/>
      <c r="T18" s="238"/>
      <c r="U18" s="239"/>
      <c r="V18" s="239"/>
      <c r="W18" s="13"/>
      <c r="AB18" s="14" t="s">
        <v>7</v>
      </c>
    </row>
    <row r="19" spans="1:28" s="10" customFormat="1" ht="13.9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237" t="s">
        <v>17</v>
      </c>
      <c r="L19" s="237"/>
      <c r="M19" s="237"/>
      <c r="N19" s="238" t="s">
        <v>7</v>
      </c>
      <c r="O19" s="238"/>
      <c r="P19" s="238"/>
      <c r="Q19" s="238"/>
      <c r="R19" s="238"/>
      <c r="S19" s="238"/>
      <c r="T19" s="238"/>
      <c r="U19" s="239"/>
      <c r="V19" s="239"/>
      <c r="W19" s="13"/>
      <c r="AB19" s="14" t="s">
        <v>7</v>
      </c>
    </row>
    <row r="20" spans="1:28" s="10" customFormat="1" ht="13.9" customHeigh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237" t="s">
        <v>18</v>
      </c>
      <c r="L20" s="237"/>
      <c r="M20" s="237"/>
      <c r="N20" s="238" t="s">
        <v>7</v>
      </c>
      <c r="O20" s="238"/>
      <c r="P20" s="238"/>
      <c r="Q20" s="238"/>
      <c r="R20" s="238"/>
      <c r="S20" s="238"/>
      <c r="T20" s="238"/>
      <c r="U20" s="239"/>
      <c r="V20" s="239"/>
      <c r="W20" s="13"/>
      <c r="AB20" s="14" t="s">
        <v>7</v>
      </c>
    </row>
    <row r="21" spans="1:28" s="10" customFormat="1" ht="13.9" customHeight="1" x14ac:dyDescent="0.25">
      <c r="A21" s="55"/>
      <c r="D21" s="15"/>
      <c r="E21" s="15"/>
      <c r="F21" s="15"/>
      <c r="G21" s="15"/>
      <c r="H21" s="15"/>
      <c r="I21" s="15"/>
      <c r="J21" s="15"/>
      <c r="K21" s="237" t="s">
        <v>19</v>
      </c>
      <c r="L21" s="237"/>
      <c r="M21" s="237"/>
      <c r="N21" s="238"/>
      <c r="O21" s="238"/>
      <c r="P21" s="238"/>
      <c r="Q21" s="238"/>
      <c r="R21" s="238"/>
      <c r="S21" s="238"/>
      <c r="T21" s="238"/>
      <c r="U21" s="239"/>
      <c r="V21" s="239"/>
      <c r="W21" s="13"/>
      <c r="AB21" s="14" t="s">
        <v>7</v>
      </c>
    </row>
    <row r="22" spans="1:28" s="10" customFormat="1" ht="13.9" customHeight="1" x14ac:dyDescent="0.25">
      <c r="A22" s="56"/>
      <c r="C22" s="240" t="s">
        <v>71</v>
      </c>
      <c r="D22" s="240"/>
      <c r="E22" s="240"/>
      <c r="F22" s="240"/>
      <c r="G22" s="240"/>
      <c r="H22" s="240"/>
      <c r="I22" s="240"/>
      <c r="K22" s="237" t="s">
        <v>20</v>
      </c>
      <c r="L22" s="237"/>
      <c r="M22" s="237"/>
      <c r="N22" s="238"/>
      <c r="O22" s="238"/>
      <c r="P22" s="238"/>
      <c r="Q22" s="238"/>
      <c r="R22" s="238"/>
      <c r="S22" s="238"/>
      <c r="T22" s="238"/>
      <c r="U22" s="239"/>
      <c r="V22" s="239"/>
      <c r="W22" s="13"/>
      <c r="AB22" s="14" t="s">
        <v>7</v>
      </c>
    </row>
    <row r="23" spans="1:28" s="10" customFormat="1" ht="13.9" customHeight="1" x14ac:dyDescent="0.25">
      <c r="A23" s="19"/>
      <c r="C23" s="14"/>
      <c r="D23" s="14"/>
      <c r="E23" s="14"/>
      <c r="F23" s="14"/>
      <c r="G23" s="14"/>
      <c r="I23" s="16" t="s">
        <v>21</v>
      </c>
      <c r="K23" s="237" t="s">
        <v>22</v>
      </c>
      <c r="L23" s="237"/>
      <c r="M23" s="237"/>
      <c r="N23" s="238" t="s">
        <v>176</v>
      </c>
      <c r="O23" s="238"/>
      <c r="P23" s="238"/>
      <c r="Q23" s="238"/>
      <c r="R23" s="238"/>
      <c r="S23" s="238"/>
      <c r="T23" s="238"/>
      <c r="U23" s="239">
        <v>43997</v>
      </c>
      <c r="V23" s="239"/>
      <c r="W23" s="13"/>
      <c r="AB23" s="14" t="s">
        <v>7</v>
      </c>
    </row>
    <row r="24" spans="1:28" s="10" customFormat="1" ht="13.9" customHeight="1" x14ac:dyDescent="0.25">
      <c r="A24" s="19"/>
      <c r="B24" s="14" t="s">
        <v>23</v>
      </c>
      <c r="C24" s="14"/>
      <c r="D24" s="14"/>
      <c r="E24" s="14"/>
      <c r="F24" s="14"/>
      <c r="G24" s="14"/>
      <c r="I24" s="16" t="s">
        <v>24</v>
      </c>
      <c r="K24" s="241" t="s">
        <v>25</v>
      </c>
      <c r="L24" s="242"/>
      <c r="M24" s="243"/>
      <c r="N24" s="244" t="s">
        <v>26</v>
      </c>
      <c r="O24" s="245"/>
      <c r="P24" s="245"/>
      <c r="Q24" s="245"/>
      <c r="R24" s="245"/>
      <c r="S24" s="245"/>
      <c r="T24" s="246"/>
      <c r="U24" s="17" t="s">
        <v>27</v>
      </c>
      <c r="V24" s="54"/>
      <c r="W24" s="18"/>
    </row>
    <row r="25" spans="1:28" s="10" customFormat="1" ht="6.95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53"/>
      <c r="W25" s="19"/>
      <c r="X25" s="19"/>
      <c r="Y25" s="19"/>
      <c r="Z25" s="19"/>
      <c r="AA25" s="19"/>
      <c r="AB25" s="19"/>
    </row>
    <row r="26" spans="1:28" s="10" customFormat="1" ht="14.25" customHeight="1" x14ac:dyDescent="0.25">
      <c r="A26" s="21"/>
      <c r="B26" s="20" t="s">
        <v>28</v>
      </c>
      <c r="C26" s="21"/>
      <c r="D26" s="21"/>
      <c r="E26" s="21"/>
      <c r="F26" s="21"/>
      <c r="G26" s="21"/>
      <c r="H26" s="22"/>
      <c r="I26" s="22"/>
      <c r="J26" s="22"/>
      <c r="K26" s="20"/>
      <c r="L26" s="20"/>
      <c r="M26" s="20" t="s">
        <v>29</v>
      </c>
      <c r="N26" s="20"/>
      <c r="O26" s="22"/>
      <c r="P26" s="21"/>
      <c r="Q26" s="23"/>
      <c r="R26" s="21"/>
      <c r="S26" s="21"/>
      <c r="T26" s="21"/>
      <c r="U26" s="21"/>
      <c r="V26" s="21"/>
      <c r="W26" s="19"/>
      <c r="X26" s="19"/>
      <c r="Y26" s="19"/>
      <c r="Z26" s="24"/>
      <c r="AA26" s="24"/>
      <c r="AB26" s="24"/>
    </row>
    <row r="27" spans="1:28" s="10" customFormat="1" ht="4.9000000000000004" customHeight="1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25"/>
      <c r="X27" s="19"/>
      <c r="Y27" s="19"/>
      <c r="Z27" s="19"/>
      <c r="AA27" s="19"/>
      <c r="AB27" s="19"/>
    </row>
    <row r="28" spans="1:28" s="10" customFormat="1" ht="14.25" customHeight="1" x14ac:dyDescent="0.25">
      <c r="A28" s="19"/>
      <c r="B28" s="228"/>
      <c r="C28" s="228"/>
      <c r="D28" s="228"/>
      <c r="E28" s="19"/>
      <c r="F28" s="229" t="s">
        <v>30</v>
      </c>
      <c r="G28" s="229"/>
      <c r="H28" s="229"/>
      <c r="I28" s="229"/>
      <c r="J28" s="229"/>
      <c r="K28" s="229"/>
      <c r="L28" s="26"/>
      <c r="M28" s="27"/>
      <c r="N28" s="28"/>
      <c r="O28" s="28"/>
      <c r="P28" s="28"/>
      <c r="Q28" s="28"/>
      <c r="R28" s="235" t="s">
        <v>73</v>
      </c>
      <c r="S28" s="236"/>
      <c r="T28" s="236"/>
      <c r="U28" s="236"/>
      <c r="V28" s="236"/>
      <c r="W28" s="29"/>
      <c r="X28" s="26"/>
      <c r="Y28" s="19"/>
      <c r="Z28" s="14"/>
      <c r="AA28" s="19"/>
      <c r="AB28" s="19"/>
    </row>
    <row r="29" spans="1:28" s="10" customFormat="1" ht="4.9000000000000004" customHeight="1" x14ac:dyDescent="0.25">
      <c r="A29" s="19"/>
      <c r="B29" s="228"/>
      <c r="C29" s="228"/>
      <c r="D29" s="228"/>
      <c r="E29" s="19"/>
      <c r="F29" s="229"/>
      <c r="G29" s="229"/>
      <c r="H29" s="229"/>
      <c r="I29" s="229"/>
      <c r="J29" s="229"/>
      <c r="K29" s="229"/>
      <c r="L29" s="26"/>
      <c r="M29" s="28"/>
      <c r="N29" s="28"/>
      <c r="O29" s="28"/>
      <c r="P29" s="28"/>
      <c r="Q29" s="28"/>
      <c r="R29" s="236"/>
      <c r="S29" s="236"/>
      <c r="T29" s="236"/>
      <c r="U29" s="236"/>
      <c r="V29" s="236"/>
      <c r="W29" s="29"/>
      <c r="X29" s="26"/>
      <c r="Y29" s="19"/>
      <c r="Z29" s="14"/>
      <c r="AA29" s="19"/>
      <c r="AB29" s="19"/>
    </row>
    <row r="30" spans="1:28" s="10" customFormat="1" x14ac:dyDescent="0.25">
      <c r="A30" s="19"/>
      <c r="B30" s="228"/>
      <c r="C30" s="228"/>
      <c r="D30" s="228"/>
      <c r="E30" s="19"/>
      <c r="F30" s="229"/>
      <c r="G30" s="229"/>
      <c r="H30" s="229"/>
      <c r="I30" s="229"/>
      <c r="J30" s="229"/>
      <c r="K30" s="229"/>
      <c r="L30" s="26"/>
      <c r="M30" s="28"/>
      <c r="N30" s="28"/>
      <c r="O30" s="28"/>
      <c r="P30" s="28"/>
      <c r="Q30" s="28"/>
      <c r="R30" s="236"/>
      <c r="S30" s="236"/>
      <c r="T30" s="236"/>
      <c r="U30" s="236"/>
      <c r="V30" s="236"/>
      <c r="W30" s="29"/>
      <c r="X30" s="26"/>
      <c r="Y30" s="19"/>
      <c r="Z30" s="14"/>
      <c r="AA30" s="19"/>
      <c r="AB30" s="19"/>
    </row>
    <row r="31" spans="1:28" s="10" customFormat="1" ht="4.9000000000000004" customHeight="1" x14ac:dyDescent="0.25">
      <c r="A31" s="19"/>
      <c r="B31" s="228"/>
      <c r="C31" s="228"/>
      <c r="D31" s="228"/>
      <c r="E31" s="19"/>
      <c r="F31" s="229"/>
      <c r="G31" s="229"/>
      <c r="H31" s="229"/>
      <c r="I31" s="229"/>
      <c r="J31" s="229"/>
      <c r="K31" s="229"/>
      <c r="L31" s="26"/>
      <c r="M31" s="28"/>
      <c r="N31" s="28"/>
      <c r="O31" s="28"/>
      <c r="P31" s="28"/>
      <c r="Q31" s="28"/>
      <c r="R31" s="236"/>
      <c r="S31" s="236"/>
      <c r="T31" s="236"/>
      <c r="U31" s="236"/>
      <c r="V31" s="236"/>
      <c r="W31" s="29"/>
      <c r="X31" s="26"/>
      <c r="Y31" s="19"/>
      <c r="Z31" s="14"/>
      <c r="AA31" s="19"/>
      <c r="AB31" s="19"/>
    </row>
    <row r="32" spans="1:28" s="10" customFormat="1" ht="14.25" customHeight="1" x14ac:dyDescent="0.25">
      <c r="A32" s="19"/>
      <c r="B32" s="228"/>
      <c r="C32" s="228"/>
      <c r="D32" s="228"/>
      <c r="E32" s="19"/>
      <c r="F32" s="229"/>
      <c r="G32" s="229"/>
      <c r="H32" s="229"/>
      <c r="I32" s="229"/>
      <c r="J32" s="229"/>
      <c r="K32" s="229"/>
      <c r="L32" s="26"/>
      <c r="M32" s="28"/>
      <c r="N32" s="28"/>
      <c r="O32" s="28"/>
      <c r="P32" s="28"/>
      <c r="Q32" s="28"/>
      <c r="R32" s="236"/>
      <c r="S32" s="236"/>
      <c r="T32" s="236"/>
      <c r="U32" s="236"/>
      <c r="V32" s="236"/>
      <c r="W32" s="29"/>
      <c r="X32" s="26"/>
      <c r="Y32" s="19"/>
      <c r="Z32" s="14"/>
      <c r="AA32" s="19"/>
      <c r="AB32" s="19"/>
    </row>
    <row r="33" spans="1:28" s="10" customFormat="1" ht="4.9000000000000004" customHeight="1" x14ac:dyDescent="0.25">
      <c r="A33" s="30"/>
      <c r="B33" s="30"/>
      <c r="C33" s="30"/>
      <c r="D33" s="30"/>
      <c r="E33" s="30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2"/>
      <c r="R33" s="12"/>
      <c r="S33" s="12"/>
      <c r="T33" s="12"/>
      <c r="U33" s="12"/>
      <c r="V33" s="12"/>
      <c r="W33" s="12"/>
      <c r="X33" s="12"/>
      <c r="Y33" s="19"/>
      <c r="Z33" s="19"/>
      <c r="AA33" s="19"/>
      <c r="AB33" s="19"/>
    </row>
    <row r="34" spans="1:28" s="10" customFormat="1" ht="14.25" customHeight="1" x14ac:dyDescent="0.25">
      <c r="A34" s="21"/>
      <c r="B34" s="20" t="s">
        <v>31</v>
      </c>
      <c r="C34" s="21"/>
      <c r="D34" s="21"/>
      <c r="E34" s="21"/>
      <c r="F34" s="21"/>
      <c r="G34" s="21"/>
      <c r="H34" s="22"/>
      <c r="I34" s="22"/>
      <c r="J34" s="22"/>
      <c r="K34" s="22"/>
      <c r="L34" s="22"/>
      <c r="M34" s="20" t="s">
        <v>32</v>
      </c>
      <c r="N34" s="20"/>
      <c r="O34" s="21"/>
      <c r="P34" s="21"/>
      <c r="Q34" s="23"/>
      <c r="R34" s="31"/>
      <c r="S34" s="20" t="s">
        <v>33</v>
      </c>
      <c r="T34" s="21"/>
      <c r="U34" s="21"/>
      <c r="V34" s="21"/>
      <c r="X34" s="19"/>
      <c r="Y34" s="19"/>
      <c r="Z34" s="19"/>
      <c r="AA34" s="19"/>
      <c r="AB34" s="19"/>
    </row>
    <row r="35" spans="1:28" s="10" customFormat="1" ht="4.9000000000000004" customHeigh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R35" s="32"/>
      <c r="S35" s="19"/>
      <c r="T35" s="19"/>
      <c r="U35" s="19"/>
      <c r="V35" s="19"/>
      <c r="W35" s="9"/>
      <c r="X35" s="19"/>
      <c r="Y35" s="19"/>
      <c r="Z35" s="19"/>
      <c r="AA35" s="19"/>
      <c r="AB35" s="19"/>
    </row>
    <row r="36" spans="1:28" s="10" customFormat="1" ht="14.25" customHeight="1" x14ac:dyDescent="0.25">
      <c r="A36" s="19"/>
      <c r="B36" s="228"/>
      <c r="C36" s="228"/>
      <c r="D36" s="228"/>
      <c r="E36" s="19"/>
      <c r="F36" s="229" t="s">
        <v>34</v>
      </c>
      <c r="G36" s="229"/>
      <c r="H36" s="229"/>
      <c r="I36" s="229"/>
      <c r="J36" s="229"/>
      <c r="K36" s="229"/>
      <c r="L36" s="26"/>
      <c r="M36" s="230" t="s">
        <v>100</v>
      </c>
      <c r="N36" s="230"/>
      <c r="O36" s="230"/>
      <c r="P36" s="230"/>
      <c r="Q36" s="230"/>
      <c r="R36" s="32"/>
      <c r="S36" s="230" t="s">
        <v>35</v>
      </c>
      <c r="T36" s="230"/>
      <c r="U36" s="230"/>
      <c r="V36" s="230"/>
      <c r="X36" s="19"/>
      <c r="Y36" s="19"/>
      <c r="Z36" s="19"/>
      <c r="AA36" s="19"/>
      <c r="AB36" s="19"/>
    </row>
    <row r="37" spans="1:28" s="10" customFormat="1" ht="4.9000000000000004" customHeight="1" x14ac:dyDescent="0.25">
      <c r="A37" s="19"/>
      <c r="B37" s="228"/>
      <c r="C37" s="228"/>
      <c r="D37" s="228"/>
      <c r="E37" s="19"/>
      <c r="F37" s="229"/>
      <c r="G37" s="229"/>
      <c r="H37" s="229"/>
      <c r="I37" s="229"/>
      <c r="J37" s="229"/>
      <c r="K37" s="229"/>
      <c r="L37" s="33"/>
      <c r="R37" s="32"/>
      <c r="X37" s="19"/>
      <c r="Y37" s="19"/>
      <c r="Z37" s="19"/>
      <c r="AA37" s="19"/>
      <c r="AB37" s="19"/>
    </row>
    <row r="38" spans="1:28" s="10" customFormat="1" x14ac:dyDescent="0.25">
      <c r="A38" s="30"/>
      <c r="B38" s="228"/>
      <c r="C38" s="228"/>
      <c r="D38" s="228"/>
      <c r="E38" s="30"/>
      <c r="F38" s="229"/>
      <c r="G38" s="229"/>
      <c r="H38" s="229"/>
      <c r="I38" s="229"/>
      <c r="J38" s="229"/>
      <c r="K38" s="229"/>
      <c r="L38" s="26"/>
      <c r="M38" s="20" t="s">
        <v>36</v>
      </c>
      <c r="N38" s="20"/>
      <c r="O38" s="21"/>
      <c r="P38" s="21"/>
      <c r="Q38" s="23"/>
      <c r="R38" s="31"/>
      <c r="S38" s="20" t="s">
        <v>37</v>
      </c>
      <c r="T38" s="21"/>
      <c r="U38" s="21"/>
      <c r="V38" s="21"/>
      <c r="X38" s="19"/>
      <c r="Y38" s="19"/>
      <c r="Z38" s="19"/>
      <c r="AA38" s="19"/>
      <c r="AB38" s="19"/>
    </row>
    <row r="39" spans="1:28" s="10" customFormat="1" ht="4.9000000000000004" customHeight="1" x14ac:dyDescent="0.25">
      <c r="A39" s="30"/>
      <c r="B39" s="228"/>
      <c r="C39" s="228"/>
      <c r="D39" s="228"/>
      <c r="E39" s="30"/>
      <c r="F39" s="229"/>
      <c r="G39" s="229"/>
      <c r="H39" s="229"/>
      <c r="I39" s="229"/>
      <c r="J39" s="229"/>
      <c r="K39" s="229"/>
      <c r="L39" s="26"/>
      <c r="M39" s="14"/>
      <c r="N39" s="14"/>
      <c r="O39" s="19"/>
      <c r="P39" s="19"/>
      <c r="R39" s="32"/>
      <c r="S39" s="14"/>
      <c r="T39" s="19"/>
      <c r="U39" s="19"/>
      <c r="V39" s="19"/>
      <c r="X39" s="19"/>
      <c r="Y39" s="19"/>
      <c r="Z39" s="19"/>
      <c r="AA39" s="19"/>
      <c r="AB39" s="19"/>
    </row>
    <row r="40" spans="1:28" s="10" customFormat="1" ht="14.25" customHeight="1" x14ac:dyDescent="0.25">
      <c r="A40" s="30"/>
      <c r="B40" s="228"/>
      <c r="C40" s="228"/>
      <c r="D40" s="228"/>
      <c r="E40" s="30"/>
      <c r="F40" s="229"/>
      <c r="G40" s="229"/>
      <c r="H40" s="229"/>
      <c r="I40" s="229"/>
      <c r="J40" s="229"/>
      <c r="K40" s="229"/>
      <c r="L40" s="26"/>
      <c r="M40" s="230" t="s">
        <v>35</v>
      </c>
      <c r="N40" s="230"/>
      <c r="O40" s="230"/>
      <c r="P40" s="230"/>
      <c r="Q40" s="230"/>
      <c r="R40" s="32"/>
      <c r="S40" s="230" t="s">
        <v>38</v>
      </c>
      <c r="T40" s="230"/>
      <c r="U40" s="230"/>
      <c r="V40" s="230"/>
    </row>
    <row r="41" spans="1:28" s="10" customFormat="1" ht="4.9000000000000004" customHeight="1" x14ac:dyDescent="0.25">
      <c r="A41" s="30"/>
      <c r="B41" s="30"/>
      <c r="C41" s="30"/>
      <c r="D41" s="30"/>
      <c r="E41" s="30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R41" s="34"/>
      <c r="X41" s="19"/>
      <c r="Y41" s="19"/>
      <c r="Z41" s="19"/>
      <c r="AA41" s="19"/>
      <c r="AB41" s="19"/>
    </row>
    <row r="42" spans="1:28" s="10" customFormat="1" ht="13.15" customHeight="1" x14ac:dyDescent="0.25">
      <c r="A42" s="21"/>
      <c r="B42" s="20" t="s">
        <v>39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19"/>
      <c r="X42" s="19"/>
      <c r="Y42" s="19"/>
      <c r="Z42" s="19"/>
      <c r="AA42" s="19"/>
      <c r="AB42" s="19"/>
    </row>
    <row r="43" spans="1:28" s="10" customFormat="1" ht="21.2" customHeight="1" x14ac:dyDescent="0.25">
      <c r="A43" s="36"/>
      <c r="B43" s="233" t="s">
        <v>70</v>
      </c>
      <c r="C43" s="233"/>
      <c r="D43" s="233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35"/>
      <c r="X43" s="36"/>
      <c r="Y43" s="36"/>
      <c r="Z43" s="36"/>
      <c r="AA43" s="36"/>
      <c r="AB43" s="36"/>
    </row>
    <row r="44" spans="1:28" s="10" customFormat="1" ht="21.2" customHeight="1" x14ac:dyDescent="0.25">
      <c r="A44" s="36"/>
      <c r="B44" s="234"/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36"/>
      <c r="X44" s="36"/>
      <c r="Y44" s="36"/>
      <c r="Z44" s="36"/>
      <c r="AA44" s="36"/>
      <c r="AB44" s="36"/>
    </row>
    <row r="45" spans="1:28" s="10" customFormat="1" ht="13.15" customHeight="1" x14ac:dyDescent="0.25">
      <c r="A45" s="21"/>
      <c r="B45" s="20" t="s">
        <v>40</v>
      </c>
      <c r="C45" s="21"/>
      <c r="D45" s="21"/>
      <c r="E45" s="21"/>
      <c r="F45" s="21"/>
      <c r="G45" s="21"/>
      <c r="H45" s="21"/>
      <c r="I45" s="21"/>
      <c r="J45" s="37" t="s">
        <v>41</v>
      </c>
      <c r="K45" s="38"/>
      <c r="L45" s="38"/>
      <c r="M45" s="38"/>
      <c r="N45" s="38"/>
      <c r="O45" s="23"/>
      <c r="P45" s="23"/>
      <c r="Q45" s="38"/>
      <c r="R45" s="38"/>
      <c r="S45" s="39" t="s">
        <v>42</v>
      </c>
      <c r="T45" s="23"/>
      <c r="U45" s="38"/>
      <c r="V45" s="39" t="s">
        <v>43</v>
      </c>
      <c r="W45" s="18"/>
      <c r="Y45" s="19"/>
      <c r="Z45" s="19"/>
      <c r="AA45" s="19"/>
      <c r="AB45" s="19"/>
    </row>
    <row r="46" spans="1:28" s="10" customFormat="1" ht="15" customHeight="1" x14ac:dyDescent="0.25">
      <c r="A46" s="15"/>
      <c r="B46" s="45" t="s">
        <v>74</v>
      </c>
      <c r="C46" s="40"/>
      <c r="D46" s="40"/>
      <c r="E46" s="40"/>
      <c r="F46" s="40"/>
      <c r="G46" s="40"/>
      <c r="H46" s="40"/>
      <c r="I46" s="40"/>
      <c r="J46" s="41"/>
      <c r="K46" s="40"/>
      <c r="L46" s="40"/>
      <c r="M46" s="40"/>
      <c r="N46" s="40"/>
      <c r="O46" s="15"/>
      <c r="P46" s="231" t="s">
        <v>137</v>
      </c>
      <c r="Q46" s="231"/>
      <c r="R46" s="15"/>
      <c r="S46" s="15"/>
      <c r="U46" s="120">
        <v>10</v>
      </c>
      <c r="V46" s="15"/>
      <c r="W46" s="15"/>
      <c r="Y46" s="15"/>
      <c r="Z46" s="15"/>
      <c r="AA46" s="15"/>
      <c r="AB46" s="15"/>
    </row>
    <row r="47" spans="1:28" s="10" customFormat="1" ht="13.15" customHeight="1" x14ac:dyDescent="0.25">
      <c r="A47" s="21"/>
      <c r="B47" s="20" t="s">
        <v>44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19"/>
      <c r="X47" s="19"/>
      <c r="Y47" s="19"/>
      <c r="Z47" s="19"/>
      <c r="AA47" s="19"/>
      <c r="AB47" s="19"/>
    </row>
    <row r="48" spans="1:28" s="10" customFormat="1" ht="15" customHeight="1" x14ac:dyDescent="0.25">
      <c r="A48" s="15"/>
      <c r="B48" s="232" t="s">
        <v>75</v>
      </c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15"/>
      <c r="X48" s="15"/>
      <c r="Y48" s="15"/>
      <c r="Z48" s="15"/>
      <c r="AA48" s="15"/>
      <c r="AB48" s="15"/>
    </row>
    <row r="49" spans="1:28" s="10" customFormat="1" ht="13.15" customHeight="1" x14ac:dyDescent="0.25">
      <c r="A49" s="21"/>
      <c r="B49" s="20" t="s">
        <v>45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19"/>
      <c r="X49" s="19"/>
      <c r="Y49" s="19"/>
      <c r="Z49" s="19"/>
      <c r="AA49" s="19"/>
      <c r="AB49" s="19"/>
    </row>
    <row r="50" spans="1:28" s="10" customFormat="1" ht="15" customHeight="1" x14ac:dyDescent="0.25">
      <c r="A50" s="15"/>
      <c r="B50" s="232" t="s">
        <v>46</v>
      </c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15"/>
      <c r="X50" s="15"/>
      <c r="Y50" s="15"/>
      <c r="Z50" s="15"/>
      <c r="AA50" s="15"/>
      <c r="AB50" s="15"/>
    </row>
    <row r="51" spans="1:28" s="10" customFormat="1" ht="13.15" customHeight="1" x14ac:dyDescent="0.25">
      <c r="A51" s="21"/>
      <c r="B51" s="20" t="s">
        <v>47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4"/>
      <c r="X51" s="14"/>
      <c r="Y51" s="14"/>
      <c r="Z51" s="14"/>
      <c r="AA51" s="14"/>
      <c r="AB51" s="14"/>
    </row>
    <row r="52" spans="1:28" s="10" customFormat="1" ht="21.2" customHeight="1" x14ac:dyDescent="0.25">
      <c r="A52" s="36"/>
      <c r="B52" s="219"/>
      <c r="C52" s="219"/>
      <c r="D52" s="219"/>
      <c r="E52" s="219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36"/>
      <c r="X52" s="36"/>
      <c r="Y52" s="36"/>
      <c r="Z52" s="36"/>
      <c r="AA52" s="36"/>
      <c r="AB52" s="36"/>
    </row>
    <row r="53" spans="1:28" s="10" customFormat="1" ht="21.2" customHeight="1" x14ac:dyDescent="0.25">
      <c r="A53" s="36"/>
      <c r="B53" s="219" t="s">
        <v>99</v>
      </c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36"/>
      <c r="X53" s="36"/>
      <c r="Y53" s="36"/>
      <c r="Z53" s="36"/>
      <c r="AA53" s="36"/>
      <c r="AB53" s="36"/>
    </row>
    <row r="54" spans="1:28" s="10" customFormat="1" ht="21.2" customHeight="1" x14ac:dyDescent="0.25">
      <c r="A54" s="36"/>
      <c r="B54" s="220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36"/>
      <c r="X54" s="36"/>
      <c r="Y54" s="36"/>
      <c r="Z54" s="36"/>
      <c r="AA54" s="36"/>
      <c r="AB54" s="36"/>
    </row>
    <row r="55" spans="1:28" s="10" customFormat="1" ht="13.15" customHeight="1" x14ac:dyDescent="0.25">
      <c r="A55" s="21"/>
      <c r="B55" s="20" t="s">
        <v>48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21" t="s">
        <v>49</v>
      </c>
      <c r="V55" s="222"/>
      <c r="W55" s="42"/>
      <c r="Y55" s="19"/>
      <c r="Z55" s="19"/>
      <c r="AB55" s="43"/>
    </row>
    <row r="56" spans="1:28" s="10" customFormat="1" ht="36.75" customHeight="1" x14ac:dyDescent="0.25">
      <c r="A56" s="51"/>
      <c r="B56" s="47">
        <v>1110789</v>
      </c>
      <c r="C56" s="48" t="s">
        <v>143</v>
      </c>
      <c r="D56" s="223" t="s">
        <v>5</v>
      </c>
      <c r="E56" s="223"/>
      <c r="F56" s="223"/>
      <c r="G56" s="223"/>
      <c r="H56" s="48" t="s">
        <v>50</v>
      </c>
      <c r="I56" s="224" t="s">
        <v>72</v>
      </c>
      <c r="J56" s="224"/>
      <c r="K56" s="224"/>
      <c r="L56" s="225">
        <v>100</v>
      </c>
      <c r="M56" s="225"/>
      <c r="N56" s="225"/>
      <c r="O56" s="225"/>
      <c r="P56" s="48" t="s">
        <v>5</v>
      </c>
      <c r="Q56" s="224" t="s">
        <v>171</v>
      </c>
      <c r="R56" s="224"/>
      <c r="S56" s="224"/>
      <c r="T56" s="49" t="s">
        <v>119</v>
      </c>
      <c r="U56" s="226"/>
      <c r="V56" s="227"/>
      <c r="W56" s="36"/>
      <c r="Y56" s="36"/>
      <c r="Z56" s="36"/>
      <c r="AA56" s="19"/>
      <c r="AB56" s="19"/>
    </row>
    <row r="57" spans="1:28" s="10" customFormat="1" ht="9" customHeight="1" x14ac:dyDescent="0.25">
      <c r="A57" s="43"/>
      <c r="B57" s="44" t="s">
        <v>51</v>
      </c>
      <c r="C57" s="44" t="s">
        <v>52</v>
      </c>
      <c r="D57" s="217" t="s">
        <v>53</v>
      </c>
      <c r="E57" s="217"/>
      <c r="F57" s="217"/>
      <c r="G57" s="217"/>
      <c r="H57" s="44" t="s">
        <v>54</v>
      </c>
      <c r="I57" s="217" t="s">
        <v>55</v>
      </c>
      <c r="J57" s="217"/>
      <c r="K57" s="217"/>
      <c r="L57" s="218" t="s">
        <v>56</v>
      </c>
      <c r="M57" s="218"/>
      <c r="N57" s="218"/>
      <c r="O57" s="218"/>
      <c r="P57" s="44" t="s">
        <v>57</v>
      </c>
      <c r="Q57" s="217" t="s">
        <v>58</v>
      </c>
      <c r="R57" s="217"/>
      <c r="S57" s="217"/>
      <c r="T57" s="44" t="s">
        <v>59</v>
      </c>
      <c r="U57" s="32"/>
      <c r="V57" s="43"/>
      <c r="W57" s="43"/>
      <c r="Y57" s="43"/>
      <c r="Z57" s="43"/>
      <c r="AA57" s="19"/>
      <c r="AB57" s="19"/>
    </row>
    <row r="58" spans="1:28" s="10" customFormat="1" ht="13.5" customHeight="1" x14ac:dyDescent="0.25">
      <c r="A58" s="43"/>
      <c r="B58" s="46" t="s">
        <v>60</v>
      </c>
      <c r="C58" s="46" t="s">
        <v>61</v>
      </c>
      <c r="D58" s="217" t="s">
        <v>62</v>
      </c>
      <c r="E58" s="217"/>
      <c r="F58" s="217"/>
      <c r="G58" s="217"/>
      <c r="H58" s="46" t="s">
        <v>63</v>
      </c>
      <c r="I58" s="217" t="s">
        <v>64</v>
      </c>
      <c r="J58" s="217"/>
      <c r="K58" s="217"/>
      <c r="L58" s="218" t="s">
        <v>65</v>
      </c>
      <c r="M58" s="218"/>
      <c r="N58" s="218"/>
      <c r="O58" s="218"/>
      <c r="P58" s="46" t="s">
        <v>66</v>
      </c>
      <c r="Q58" s="217" t="s">
        <v>67</v>
      </c>
      <c r="R58" s="217"/>
      <c r="S58" s="217"/>
      <c r="T58" s="46" t="s">
        <v>68</v>
      </c>
      <c r="U58" s="50"/>
      <c r="V58" s="43"/>
      <c r="W58" s="43"/>
      <c r="Y58" s="43"/>
      <c r="Z58" s="43"/>
      <c r="AA58" s="19"/>
      <c r="AB58" s="19"/>
    </row>
    <row r="59" spans="1:28" s="10" customFormat="1" x14ac:dyDescent="0.25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</row>
  </sheetData>
  <sheetProtection selectLockedCells="1"/>
  <mergeCells count="80">
    <mergeCell ref="K10:M10"/>
    <mergeCell ref="N10:T10"/>
    <mergeCell ref="U10:V10"/>
    <mergeCell ref="J2:S7"/>
    <mergeCell ref="T5:U6"/>
    <mergeCell ref="K9:M9"/>
    <mergeCell ref="N9:T9"/>
    <mergeCell ref="U9:V9"/>
    <mergeCell ref="K11:M11"/>
    <mergeCell ref="N11:T11"/>
    <mergeCell ref="U11:V11"/>
    <mergeCell ref="K12:M12"/>
    <mergeCell ref="N12:T12"/>
    <mergeCell ref="U12:V12"/>
    <mergeCell ref="K13:M13"/>
    <mergeCell ref="N13:T13"/>
    <mergeCell ref="U13:V13"/>
    <mergeCell ref="K14:M14"/>
    <mergeCell ref="N14:T14"/>
    <mergeCell ref="U14:V14"/>
    <mergeCell ref="K15:M15"/>
    <mergeCell ref="N15:T15"/>
    <mergeCell ref="U15:V15"/>
    <mergeCell ref="K16:M16"/>
    <mergeCell ref="N16:T16"/>
    <mergeCell ref="U16:V16"/>
    <mergeCell ref="K17:M17"/>
    <mergeCell ref="N17:T17"/>
    <mergeCell ref="U17:V17"/>
    <mergeCell ref="K18:M18"/>
    <mergeCell ref="N18:T18"/>
    <mergeCell ref="U18:V18"/>
    <mergeCell ref="K19:M19"/>
    <mergeCell ref="N19:T19"/>
    <mergeCell ref="U19:V19"/>
    <mergeCell ref="K20:M20"/>
    <mergeCell ref="N20:T20"/>
    <mergeCell ref="U20:V20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B52:V52"/>
    <mergeCell ref="B36:D40"/>
    <mergeCell ref="F36:K40"/>
    <mergeCell ref="M36:Q36"/>
    <mergeCell ref="S36:V36"/>
    <mergeCell ref="M40:Q40"/>
    <mergeCell ref="S40:V40"/>
    <mergeCell ref="P46:Q46"/>
    <mergeCell ref="B48:V48"/>
    <mergeCell ref="B50:V50"/>
    <mergeCell ref="B43:V44"/>
    <mergeCell ref="B53:V53"/>
    <mergeCell ref="B54:V54"/>
    <mergeCell ref="U55:V55"/>
    <mergeCell ref="D56:G56"/>
    <mergeCell ref="I56:K56"/>
    <mergeCell ref="L56:O56"/>
    <mergeCell ref="Q56:S56"/>
    <mergeCell ref="U56:V56"/>
    <mergeCell ref="D57:G57"/>
    <mergeCell ref="I57:K57"/>
    <mergeCell ref="L57:O57"/>
    <mergeCell ref="Q57:S57"/>
    <mergeCell ref="D58:G58"/>
    <mergeCell ref="I58:K58"/>
    <mergeCell ref="L58:O58"/>
    <mergeCell ref="Q58:S58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view="pageBreakPreview" topLeftCell="A31" zoomScaleNormal="100" zoomScaleSheetLayoutView="100" workbookViewId="0">
      <selection activeCell="AE11" sqref="AE11"/>
    </sheetView>
  </sheetViews>
  <sheetFormatPr defaultColWidth="12" defaultRowHeight="15.75" x14ac:dyDescent="0.25"/>
  <cols>
    <col min="1" max="1" width="14.85546875" style="65" customWidth="1"/>
    <col min="2" max="2" width="4.7109375" style="64" customWidth="1"/>
    <col min="3" max="3" width="4.85546875" style="64" customWidth="1"/>
    <col min="4" max="4" width="4.42578125" style="64" customWidth="1"/>
    <col min="5" max="5" width="68.28515625" style="64" customWidth="1"/>
    <col min="6" max="6" width="5.5703125" style="64" customWidth="1"/>
    <col min="7" max="7" width="20.85546875" style="64" customWidth="1"/>
    <col min="8" max="245" width="12" style="64"/>
    <col min="246" max="246" width="15.85546875" style="64" customWidth="1"/>
    <col min="247" max="247" width="50.5703125" style="64" customWidth="1"/>
    <col min="248" max="248" width="8" style="64" customWidth="1"/>
    <col min="249" max="249" width="33.5703125" style="64" customWidth="1"/>
    <col min="250" max="250" width="20.85546875" style="64" customWidth="1"/>
    <col min="251" max="501" width="12" style="64"/>
    <col min="502" max="502" width="15.85546875" style="64" customWidth="1"/>
    <col min="503" max="503" width="50.5703125" style="64" customWidth="1"/>
    <col min="504" max="504" width="8" style="64" customWidth="1"/>
    <col min="505" max="505" width="33.5703125" style="64" customWidth="1"/>
    <col min="506" max="506" width="20.85546875" style="64" customWidth="1"/>
    <col min="507" max="757" width="12" style="64"/>
    <col min="758" max="758" width="15.85546875" style="64" customWidth="1"/>
    <col min="759" max="759" width="50.5703125" style="64" customWidth="1"/>
    <col min="760" max="760" width="8" style="64" customWidth="1"/>
    <col min="761" max="761" width="33.5703125" style="64" customWidth="1"/>
    <col min="762" max="762" width="20.85546875" style="64" customWidth="1"/>
    <col min="763" max="1013" width="12" style="64"/>
    <col min="1014" max="1014" width="15.85546875" style="64" customWidth="1"/>
    <col min="1015" max="1015" width="50.5703125" style="64" customWidth="1"/>
    <col min="1016" max="1016" width="8" style="64" customWidth="1"/>
    <col min="1017" max="1017" width="33.5703125" style="64" customWidth="1"/>
    <col min="1018" max="1018" width="20.85546875" style="64" customWidth="1"/>
    <col min="1019" max="1269" width="12" style="64"/>
    <col min="1270" max="1270" width="15.85546875" style="64" customWidth="1"/>
    <col min="1271" max="1271" width="50.5703125" style="64" customWidth="1"/>
    <col min="1272" max="1272" width="8" style="64" customWidth="1"/>
    <col min="1273" max="1273" width="33.5703125" style="64" customWidth="1"/>
    <col min="1274" max="1274" width="20.85546875" style="64" customWidth="1"/>
    <col min="1275" max="1525" width="12" style="64"/>
    <col min="1526" max="1526" width="15.85546875" style="64" customWidth="1"/>
    <col min="1527" max="1527" width="50.5703125" style="64" customWidth="1"/>
    <col min="1528" max="1528" width="8" style="64" customWidth="1"/>
    <col min="1529" max="1529" width="33.5703125" style="64" customWidth="1"/>
    <col min="1530" max="1530" width="20.85546875" style="64" customWidth="1"/>
    <col min="1531" max="1781" width="12" style="64"/>
    <col min="1782" max="1782" width="15.85546875" style="64" customWidth="1"/>
    <col min="1783" max="1783" width="50.5703125" style="64" customWidth="1"/>
    <col min="1784" max="1784" width="8" style="64" customWidth="1"/>
    <col min="1785" max="1785" width="33.5703125" style="64" customWidth="1"/>
    <col min="1786" max="1786" width="20.85546875" style="64" customWidth="1"/>
    <col min="1787" max="2037" width="12" style="64"/>
    <col min="2038" max="2038" width="15.85546875" style="64" customWidth="1"/>
    <col min="2039" max="2039" width="50.5703125" style="64" customWidth="1"/>
    <col min="2040" max="2040" width="8" style="64" customWidth="1"/>
    <col min="2041" max="2041" width="33.5703125" style="64" customWidth="1"/>
    <col min="2042" max="2042" width="20.85546875" style="64" customWidth="1"/>
    <col min="2043" max="2293" width="12" style="64"/>
    <col min="2294" max="2294" width="15.85546875" style="64" customWidth="1"/>
    <col min="2295" max="2295" width="50.5703125" style="64" customWidth="1"/>
    <col min="2296" max="2296" width="8" style="64" customWidth="1"/>
    <col min="2297" max="2297" width="33.5703125" style="64" customWidth="1"/>
    <col min="2298" max="2298" width="20.85546875" style="64" customWidth="1"/>
    <col min="2299" max="2549" width="12" style="64"/>
    <col min="2550" max="2550" width="15.85546875" style="64" customWidth="1"/>
    <col min="2551" max="2551" width="50.5703125" style="64" customWidth="1"/>
    <col min="2552" max="2552" width="8" style="64" customWidth="1"/>
    <col min="2553" max="2553" width="33.5703125" style="64" customWidth="1"/>
    <col min="2554" max="2554" width="20.85546875" style="64" customWidth="1"/>
    <col min="2555" max="2805" width="12" style="64"/>
    <col min="2806" max="2806" width="15.85546875" style="64" customWidth="1"/>
    <col min="2807" max="2807" width="50.5703125" style="64" customWidth="1"/>
    <col min="2808" max="2808" width="8" style="64" customWidth="1"/>
    <col min="2809" max="2809" width="33.5703125" style="64" customWidth="1"/>
    <col min="2810" max="2810" width="20.85546875" style="64" customWidth="1"/>
    <col min="2811" max="3061" width="12" style="64"/>
    <col min="3062" max="3062" width="15.85546875" style="64" customWidth="1"/>
    <col min="3063" max="3063" width="50.5703125" style="64" customWidth="1"/>
    <col min="3064" max="3064" width="8" style="64" customWidth="1"/>
    <col min="3065" max="3065" width="33.5703125" style="64" customWidth="1"/>
    <col min="3066" max="3066" width="20.85546875" style="64" customWidth="1"/>
    <col min="3067" max="3317" width="12" style="64"/>
    <col min="3318" max="3318" width="15.85546875" style="64" customWidth="1"/>
    <col min="3319" max="3319" width="50.5703125" style="64" customWidth="1"/>
    <col min="3320" max="3320" width="8" style="64" customWidth="1"/>
    <col min="3321" max="3321" width="33.5703125" style="64" customWidth="1"/>
    <col min="3322" max="3322" width="20.85546875" style="64" customWidth="1"/>
    <col min="3323" max="3573" width="12" style="64"/>
    <col min="3574" max="3574" width="15.85546875" style="64" customWidth="1"/>
    <col min="3575" max="3575" width="50.5703125" style="64" customWidth="1"/>
    <col min="3576" max="3576" width="8" style="64" customWidth="1"/>
    <col min="3577" max="3577" width="33.5703125" style="64" customWidth="1"/>
    <col min="3578" max="3578" width="20.85546875" style="64" customWidth="1"/>
    <col min="3579" max="3829" width="12" style="64"/>
    <col min="3830" max="3830" width="15.85546875" style="64" customWidth="1"/>
    <col min="3831" max="3831" width="50.5703125" style="64" customWidth="1"/>
    <col min="3832" max="3832" width="8" style="64" customWidth="1"/>
    <col min="3833" max="3833" width="33.5703125" style="64" customWidth="1"/>
    <col min="3834" max="3834" width="20.85546875" style="64" customWidth="1"/>
    <col min="3835" max="4085" width="12" style="64"/>
    <col min="4086" max="4086" width="15.85546875" style="64" customWidth="1"/>
    <col min="4087" max="4087" width="50.5703125" style="64" customWidth="1"/>
    <col min="4088" max="4088" width="8" style="64" customWidth="1"/>
    <col min="4089" max="4089" width="33.5703125" style="64" customWidth="1"/>
    <col min="4090" max="4090" width="20.85546875" style="64" customWidth="1"/>
    <col min="4091" max="4341" width="12" style="64"/>
    <col min="4342" max="4342" width="15.85546875" style="64" customWidth="1"/>
    <col min="4343" max="4343" width="50.5703125" style="64" customWidth="1"/>
    <col min="4344" max="4344" width="8" style="64" customWidth="1"/>
    <col min="4345" max="4345" width="33.5703125" style="64" customWidth="1"/>
    <col min="4346" max="4346" width="20.85546875" style="64" customWidth="1"/>
    <col min="4347" max="4597" width="12" style="64"/>
    <col min="4598" max="4598" width="15.85546875" style="64" customWidth="1"/>
    <col min="4599" max="4599" width="50.5703125" style="64" customWidth="1"/>
    <col min="4600" max="4600" width="8" style="64" customWidth="1"/>
    <col min="4601" max="4601" width="33.5703125" style="64" customWidth="1"/>
    <col min="4602" max="4602" width="20.85546875" style="64" customWidth="1"/>
    <col min="4603" max="4853" width="12" style="64"/>
    <col min="4854" max="4854" width="15.85546875" style="64" customWidth="1"/>
    <col min="4855" max="4855" width="50.5703125" style="64" customWidth="1"/>
    <col min="4856" max="4856" width="8" style="64" customWidth="1"/>
    <col min="4857" max="4857" width="33.5703125" style="64" customWidth="1"/>
    <col min="4858" max="4858" width="20.85546875" style="64" customWidth="1"/>
    <col min="4859" max="5109" width="12" style="64"/>
    <col min="5110" max="5110" width="15.85546875" style="64" customWidth="1"/>
    <col min="5111" max="5111" width="50.5703125" style="64" customWidth="1"/>
    <col min="5112" max="5112" width="8" style="64" customWidth="1"/>
    <col min="5113" max="5113" width="33.5703125" style="64" customWidth="1"/>
    <col min="5114" max="5114" width="20.85546875" style="64" customWidth="1"/>
    <col min="5115" max="5365" width="12" style="64"/>
    <col min="5366" max="5366" width="15.85546875" style="64" customWidth="1"/>
    <col min="5367" max="5367" width="50.5703125" style="64" customWidth="1"/>
    <col min="5368" max="5368" width="8" style="64" customWidth="1"/>
    <col min="5369" max="5369" width="33.5703125" style="64" customWidth="1"/>
    <col min="5370" max="5370" width="20.85546875" style="64" customWidth="1"/>
    <col min="5371" max="5621" width="12" style="64"/>
    <col min="5622" max="5622" width="15.85546875" style="64" customWidth="1"/>
    <col min="5623" max="5623" width="50.5703125" style="64" customWidth="1"/>
    <col min="5624" max="5624" width="8" style="64" customWidth="1"/>
    <col min="5625" max="5625" width="33.5703125" style="64" customWidth="1"/>
    <col min="5626" max="5626" width="20.85546875" style="64" customWidth="1"/>
    <col min="5627" max="5877" width="12" style="64"/>
    <col min="5878" max="5878" width="15.85546875" style="64" customWidth="1"/>
    <col min="5879" max="5879" width="50.5703125" style="64" customWidth="1"/>
    <col min="5880" max="5880" width="8" style="64" customWidth="1"/>
    <col min="5881" max="5881" width="33.5703125" style="64" customWidth="1"/>
    <col min="5882" max="5882" width="20.85546875" style="64" customWidth="1"/>
    <col min="5883" max="6133" width="12" style="64"/>
    <col min="6134" max="6134" width="15.85546875" style="64" customWidth="1"/>
    <col min="6135" max="6135" width="50.5703125" style="64" customWidth="1"/>
    <col min="6136" max="6136" width="8" style="64" customWidth="1"/>
    <col min="6137" max="6137" width="33.5703125" style="64" customWidth="1"/>
    <col min="6138" max="6138" width="20.85546875" style="64" customWidth="1"/>
    <col min="6139" max="6389" width="12" style="64"/>
    <col min="6390" max="6390" width="15.85546875" style="64" customWidth="1"/>
    <col min="6391" max="6391" width="50.5703125" style="64" customWidth="1"/>
    <col min="6392" max="6392" width="8" style="64" customWidth="1"/>
    <col min="6393" max="6393" width="33.5703125" style="64" customWidth="1"/>
    <col min="6394" max="6394" width="20.85546875" style="64" customWidth="1"/>
    <col min="6395" max="6645" width="12" style="64"/>
    <col min="6646" max="6646" width="15.85546875" style="64" customWidth="1"/>
    <col min="6647" max="6647" width="50.5703125" style="64" customWidth="1"/>
    <col min="6648" max="6648" width="8" style="64" customWidth="1"/>
    <col min="6649" max="6649" width="33.5703125" style="64" customWidth="1"/>
    <col min="6650" max="6650" width="20.85546875" style="64" customWidth="1"/>
    <col min="6651" max="6901" width="12" style="64"/>
    <col min="6902" max="6902" width="15.85546875" style="64" customWidth="1"/>
    <col min="6903" max="6903" width="50.5703125" style="64" customWidth="1"/>
    <col min="6904" max="6904" width="8" style="64" customWidth="1"/>
    <col min="6905" max="6905" width="33.5703125" style="64" customWidth="1"/>
    <col min="6906" max="6906" width="20.85546875" style="64" customWidth="1"/>
    <col min="6907" max="7157" width="12" style="64"/>
    <col min="7158" max="7158" width="15.85546875" style="64" customWidth="1"/>
    <col min="7159" max="7159" width="50.5703125" style="64" customWidth="1"/>
    <col min="7160" max="7160" width="8" style="64" customWidth="1"/>
    <col min="7161" max="7161" width="33.5703125" style="64" customWidth="1"/>
    <col min="7162" max="7162" width="20.85546875" style="64" customWidth="1"/>
    <col min="7163" max="7413" width="12" style="64"/>
    <col min="7414" max="7414" width="15.85546875" style="64" customWidth="1"/>
    <col min="7415" max="7415" width="50.5703125" style="64" customWidth="1"/>
    <col min="7416" max="7416" width="8" style="64" customWidth="1"/>
    <col min="7417" max="7417" width="33.5703125" style="64" customWidth="1"/>
    <col min="7418" max="7418" width="20.85546875" style="64" customWidth="1"/>
    <col min="7419" max="7669" width="12" style="64"/>
    <col min="7670" max="7670" width="15.85546875" style="64" customWidth="1"/>
    <col min="7671" max="7671" width="50.5703125" style="64" customWidth="1"/>
    <col min="7672" max="7672" width="8" style="64" customWidth="1"/>
    <col min="7673" max="7673" width="33.5703125" style="64" customWidth="1"/>
    <col min="7674" max="7674" width="20.85546875" style="64" customWidth="1"/>
    <col min="7675" max="7925" width="12" style="64"/>
    <col min="7926" max="7926" width="15.85546875" style="64" customWidth="1"/>
    <col min="7927" max="7927" width="50.5703125" style="64" customWidth="1"/>
    <col min="7928" max="7928" width="8" style="64" customWidth="1"/>
    <col min="7929" max="7929" width="33.5703125" style="64" customWidth="1"/>
    <col min="7930" max="7930" width="20.85546875" style="64" customWidth="1"/>
    <col min="7931" max="8181" width="12" style="64"/>
    <col min="8182" max="8182" width="15.85546875" style="64" customWidth="1"/>
    <col min="8183" max="8183" width="50.5703125" style="64" customWidth="1"/>
    <col min="8184" max="8184" width="8" style="64" customWidth="1"/>
    <col min="8185" max="8185" width="33.5703125" style="64" customWidth="1"/>
    <col min="8186" max="8186" width="20.85546875" style="64" customWidth="1"/>
    <col min="8187" max="8437" width="12" style="64"/>
    <col min="8438" max="8438" width="15.85546875" style="64" customWidth="1"/>
    <col min="8439" max="8439" width="50.5703125" style="64" customWidth="1"/>
    <col min="8440" max="8440" width="8" style="64" customWidth="1"/>
    <col min="8441" max="8441" width="33.5703125" style="64" customWidth="1"/>
    <col min="8442" max="8442" width="20.85546875" style="64" customWidth="1"/>
    <col min="8443" max="8693" width="12" style="64"/>
    <col min="8694" max="8694" width="15.85546875" style="64" customWidth="1"/>
    <col min="8695" max="8695" width="50.5703125" style="64" customWidth="1"/>
    <col min="8696" max="8696" width="8" style="64" customWidth="1"/>
    <col min="8697" max="8697" width="33.5703125" style="64" customWidth="1"/>
    <col min="8698" max="8698" width="20.85546875" style="64" customWidth="1"/>
    <col min="8699" max="8949" width="12" style="64"/>
    <col min="8950" max="8950" width="15.85546875" style="64" customWidth="1"/>
    <col min="8951" max="8951" width="50.5703125" style="64" customWidth="1"/>
    <col min="8952" max="8952" width="8" style="64" customWidth="1"/>
    <col min="8953" max="8953" width="33.5703125" style="64" customWidth="1"/>
    <col min="8954" max="8954" width="20.85546875" style="64" customWidth="1"/>
    <col min="8955" max="9205" width="12" style="64"/>
    <col min="9206" max="9206" width="15.85546875" style="64" customWidth="1"/>
    <col min="9207" max="9207" width="50.5703125" style="64" customWidth="1"/>
    <col min="9208" max="9208" width="8" style="64" customWidth="1"/>
    <col min="9209" max="9209" width="33.5703125" style="64" customWidth="1"/>
    <col min="9210" max="9210" width="20.85546875" style="64" customWidth="1"/>
    <col min="9211" max="9461" width="12" style="64"/>
    <col min="9462" max="9462" width="15.85546875" style="64" customWidth="1"/>
    <col min="9463" max="9463" width="50.5703125" style="64" customWidth="1"/>
    <col min="9464" max="9464" width="8" style="64" customWidth="1"/>
    <col min="9465" max="9465" width="33.5703125" style="64" customWidth="1"/>
    <col min="9466" max="9466" width="20.85546875" style="64" customWidth="1"/>
    <col min="9467" max="9717" width="12" style="64"/>
    <col min="9718" max="9718" width="15.85546875" style="64" customWidth="1"/>
    <col min="9719" max="9719" width="50.5703125" style="64" customWidth="1"/>
    <col min="9720" max="9720" width="8" style="64" customWidth="1"/>
    <col min="9721" max="9721" width="33.5703125" style="64" customWidth="1"/>
    <col min="9722" max="9722" width="20.85546875" style="64" customWidth="1"/>
    <col min="9723" max="9973" width="12" style="64"/>
    <col min="9974" max="9974" width="15.85546875" style="64" customWidth="1"/>
    <col min="9975" max="9975" width="50.5703125" style="64" customWidth="1"/>
    <col min="9976" max="9976" width="8" style="64" customWidth="1"/>
    <col min="9977" max="9977" width="33.5703125" style="64" customWidth="1"/>
    <col min="9978" max="9978" width="20.85546875" style="64" customWidth="1"/>
    <col min="9979" max="10229" width="12" style="64"/>
    <col min="10230" max="10230" width="15.85546875" style="64" customWidth="1"/>
    <col min="10231" max="10231" width="50.5703125" style="64" customWidth="1"/>
    <col min="10232" max="10232" width="8" style="64" customWidth="1"/>
    <col min="10233" max="10233" width="33.5703125" style="64" customWidth="1"/>
    <col min="10234" max="10234" width="20.85546875" style="64" customWidth="1"/>
    <col min="10235" max="10485" width="12" style="64"/>
    <col min="10486" max="10486" width="15.85546875" style="64" customWidth="1"/>
    <col min="10487" max="10487" width="50.5703125" style="64" customWidth="1"/>
    <col min="10488" max="10488" width="8" style="64" customWidth="1"/>
    <col min="10489" max="10489" width="33.5703125" style="64" customWidth="1"/>
    <col min="10490" max="10490" width="20.85546875" style="64" customWidth="1"/>
    <col min="10491" max="10741" width="12" style="64"/>
    <col min="10742" max="10742" width="15.85546875" style="64" customWidth="1"/>
    <col min="10743" max="10743" width="50.5703125" style="64" customWidth="1"/>
    <col min="10744" max="10744" width="8" style="64" customWidth="1"/>
    <col min="10745" max="10745" width="33.5703125" style="64" customWidth="1"/>
    <col min="10746" max="10746" width="20.85546875" style="64" customWidth="1"/>
    <col min="10747" max="10997" width="12" style="64"/>
    <col min="10998" max="10998" width="15.85546875" style="64" customWidth="1"/>
    <col min="10999" max="10999" width="50.5703125" style="64" customWidth="1"/>
    <col min="11000" max="11000" width="8" style="64" customWidth="1"/>
    <col min="11001" max="11001" width="33.5703125" style="64" customWidth="1"/>
    <col min="11002" max="11002" width="20.85546875" style="64" customWidth="1"/>
    <col min="11003" max="11253" width="12" style="64"/>
    <col min="11254" max="11254" width="15.85546875" style="64" customWidth="1"/>
    <col min="11255" max="11255" width="50.5703125" style="64" customWidth="1"/>
    <col min="11256" max="11256" width="8" style="64" customWidth="1"/>
    <col min="11257" max="11257" width="33.5703125" style="64" customWidth="1"/>
    <col min="11258" max="11258" width="20.85546875" style="64" customWidth="1"/>
    <col min="11259" max="11509" width="12" style="64"/>
    <col min="11510" max="11510" width="15.85546875" style="64" customWidth="1"/>
    <col min="11511" max="11511" width="50.5703125" style="64" customWidth="1"/>
    <col min="11512" max="11512" width="8" style="64" customWidth="1"/>
    <col min="11513" max="11513" width="33.5703125" style="64" customWidth="1"/>
    <col min="11514" max="11514" width="20.85546875" style="64" customWidth="1"/>
    <col min="11515" max="11765" width="12" style="64"/>
    <col min="11766" max="11766" width="15.85546875" style="64" customWidth="1"/>
    <col min="11767" max="11767" width="50.5703125" style="64" customWidth="1"/>
    <col min="11768" max="11768" width="8" style="64" customWidth="1"/>
    <col min="11769" max="11769" width="33.5703125" style="64" customWidth="1"/>
    <col min="11770" max="11770" width="20.85546875" style="64" customWidth="1"/>
    <col min="11771" max="12021" width="12" style="64"/>
    <col min="12022" max="12022" width="15.85546875" style="64" customWidth="1"/>
    <col min="12023" max="12023" width="50.5703125" style="64" customWidth="1"/>
    <col min="12024" max="12024" width="8" style="64" customWidth="1"/>
    <col min="12025" max="12025" width="33.5703125" style="64" customWidth="1"/>
    <col min="12026" max="12026" width="20.85546875" style="64" customWidth="1"/>
    <col min="12027" max="12277" width="12" style="64"/>
    <col min="12278" max="12278" width="15.85546875" style="64" customWidth="1"/>
    <col min="12279" max="12279" width="50.5703125" style="64" customWidth="1"/>
    <col min="12280" max="12280" width="8" style="64" customWidth="1"/>
    <col min="12281" max="12281" width="33.5703125" style="64" customWidth="1"/>
    <col min="12282" max="12282" width="20.85546875" style="64" customWidth="1"/>
    <col min="12283" max="12533" width="12" style="64"/>
    <col min="12534" max="12534" width="15.85546875" style="64" customWidth="1"/>
    <col min="12535" max="12535" width="50.5703125" style="64" customWidth="1"/>
    <col min="12536" max="12536" width="8" style="64" customWidth="1"/>
    <col min="12537" max="12537" width="33.5703125" style="64" customWidth="1"/>
    <col min="12538" max="12538" width="20.85546875" style="64" customWidth="1"/>
    <col min="12539" max="12789" width="12" style="64"/>
    <col min="12790" max="12790" width="15.85546875" style="64" customWidth="1"/>
    <col min="12791" max="12791" width="50.5703125" style="64" customWidth="1"/>
    <col min="12792" max="12792" width="8" style="64" customWidth="1"/>
    <col min="12793" max="12793" width="33.5703125" style="64" customWidth="1"/>
    <col min="12794" max="12794" width="20.85546875" style="64" customWidth="1"/>
    <col min="12795" max="13045" width="12" style="64"/>
    <col min="13046" max="13046" width="15.85546875" style="64" customWidth="1"/>
    <col min="13047" max="13047" width="50.5703125" style="64" customWidth="1"/>
    <col min="13048" max="13048" width="8" style="64" customWidth="1"/>
    <col min="13049" max="13049" width="33.5703125" style="64" customWidth="1"/>
    <col min="13050" max="13050" width="20.85546875" style="64" customWidth="1"/>
    <col min="13051" max="13301" width="12" style="64"/>
    <col min="13302" max="13302" width="15.85546875" style="64" customWidth="1"/>
    <col min="13303" max="13303" width="50.5703125" style="64" customWidth="1"/>
    <col min="13304" max="13304" width="8" style="64" customWidth="1"/>
    <col min="13305" max="13305" width="33.5703125" style="64" customWidth="1"/>
    <col min="13306" max="13306" width="20.85546875" style="64" customWidth="1"/>
    <col min="13307" max="13557" width="12" style="64"/>
    <col min="13558" max="13558" width="15.85546875" style="64" customWidth="1"/>
    <col min="13559" max="13559" width="50.5703125" style="64" customWidth="1"/>
    <col min="13560" max="13560" width="8" style="64" customWidth="1"/>
    <col min="13561" max="13561" width="33.5703125" style="64" customWidth="1"/>
    <col min="13562" max="13562" width="20.85546875" style="64" customWidth="1"/>
    <col min="13563" max="13813" width="12" style="64"/>
    <col min="13814" max="13814" width="15.85546875" style="64" customWidth="1"/>
    <col min="13815" max="13815" width="50.5703125" style="64" customWidth="1"/>
    <col min="13816" max="13816" width="8" style="64" customWidth="1"/>
    <col min="13817" max="13817" width="33.5703125" style="64" customWidth="1"/>
    <col min="13818" max="13818" width="20.85546875" style="64" customWidth="1"/>
    <col min="13819" max="14069" width="12" style="64"/>
    <col min="14070" max="14070" width="15.85546875" style="64" customWidth="1"/>
    <col min="14071" max="14071" width="50.5703125" style="64" customWidth="1"/>
    <col min="14072" max="14072" width="8" style="64" customWidth="1"/>
    <col min="14073" max="14073" width="33.5703125" style="64" customWidth="1"/>
    <col min="14074" max="14074" width="20.85546875" style="64" customWidth="1"/>
    <col min="14075" max="14325" width="12" style="64"/>
    <col min="14326" max="14326" width="15.85546875" style="64" customWidth="1"/>
    <col min="14327" max="14327" width="50.5703125" style="64" customWidth="1"/>
    <col min="14328" max="14328" width="8" style="64" customWidth="1"/>
    <col min="14329" max="14329" width="33.5703125" style="64" customWidth="1"/>
    <col min="14330" max="14330" width="20.85546875" style="64" customWidth="1"/>
    <col min="14331" max="14581" width="12" style="64"/>
    <col min="14582" max="14582" width="15.85546875" style="64" customWidth="1"/>
    <col min="14583" max="14583" width="50.5703125" style="64" customWidth="1"/>
    <col min="14584" max="14584" width="8" style="64" customWidth="1"/>
    <col min="14585" max="14585" width="33.5703125" style="64" customWidth="1"/>
    <col min="14586" max="14586" width="20.85546875" style="64" customWidth="1"/>
    <col min="14587" max="14837" width="12" style="64"/>
    <col min="14838" max="14838" width="15.85546875" style="64" customWidth="1"/>
    <col min="14839" max="14839" width="50.5703125" style="64" customWidth="1"/>
    <col min="14840" max="14840" width="8" style="64" customWidth="1"/>
    <col min="14841" max="14841" width="33.5703125" style="64" customWidth="1"/>
    <col min="14842" max="14842" width="20.85546875" style="64" customWidth="1"/>
    <col min="14843" max="15093" width="12" style="64"/>
    <col min="15094" max="15094" width="15.85546875" style="64" customWidth="1"/>
    <col min="15095" max="15095" width="50.5703125" style="64" customWidth="1"/>
    <col min="15096" max="15096" width="8" style="64" customWidth="1"/>
    <col min="15097" max="15097" width="33.5703125" style="64" customWidth="1"/>
    <col min="15098" max="15098" width="20.85546875" style="64" customWidth="1"/>
    <col min="15099" max="15349" width="12" style="64"/>
    <col min="15350" max="15350" width="15.85546875" style="64" customWidth="1"/>
    <col min="15351" max="15351" width="50.5703125" style="64" customWidth="1"/>
    <col min="15352" max="15352" width="8" style="64" customWidth="1"/>
    <col min="15353" max="15353" width="33.5703125" style="64" customWidth="1"/>
    <col min="15354" max="15354" width="20.85546875" style="64" customWidth="1"/>
    <col min="15355" max="15605" width="12" style="64"/>
    <col min="15606" max="15606" width="15.85546875" style="64" customWidth="1"/>
    <col min="15607" max="15607" width="50.5703125" style="64" customWidth="1"/>
    <col min="15608" max="15608" width="8" style="64" customWidth="1"/>
    <col min="15609" max="15609" width="33.5703125" style="64" customWidth="1"/>
    <col min="15610" max="15610" width="20.85546875" style="64" customWidth="1"/>
    <col min="15611" max="15861" width="12" style="64"/>
    <col min="15862" max="15862" width="15.85546875" style="64" customWidth="1"/>
    <col min="15863" max="15863" width="50.5703125" style="64" customWidth="1"/>
    <col min="15864" max="15864" width="8" style="64" customWidth="1"/>
    <col min="15865" max="15865" width="33.5703125" style="64" customWidth="1"/>
    <col min="15866" max="15866" width="20.85546875" style="64" customWidth="1"/>
    <col min="15867" max="16117" width="12" style="64"/>
    <col min="16118" max="16118" width="15.85546875" style="64" customWidth="1"/>
    <col min="16119" max="16119" width="50.5703125" style="64" customWidth="1"/>
    <col min="16120" max="16120" width="8" style="64" customWidth="1"/>
    <col min="16121" max="16121" width="33.5703125" style="64" customWidth="1"/>
    <col min="16122" max="16122" width="20.85546875" style="64" customWidth="1"/>
    <col min="16123" max="16384" width="12" style="64"/>
  </cols>
  <sheetData>
    <row r="1" spans="1:7" s="1" customFormat="1" ht="24.75" customHeight="1" x14ac:dyDescent="0.2">
      <c r="A1" s="138"/>
      <c r="B1" s="139" t="s">
        <v>0</v>
      </c>
      <c r="C1" s="140" t="s">
        <v>75</v>
      </c>
      <c r="D1" s="141"/>
      <c r="E1" s="142"/>
      <c r="F1" s="139" t="s">
        <v>1</v>
      </c>
      <c r="G1" s="143" t="s">
        <v>69</v>
      </c>
    </row>
    <row r="2" spans="1:7" s="1" customFormat="1" ht="21" thickBot="1" x14ac:dyDescent="0.25">
      <c r="A2" s="144"/>
      <c r="B2" s="145" t="s">
        <v>2</v>
      </c>
      <c r="C2" s="146" t="s">
        <v>99</v>
      </c>
      <c r="D2" s="147"/>
      <c r="E2" s="148"/>
      <c r="F2" s="145" t="s">
        <v>3</v>
      </c>
      <c r="G2" s="149" t="s">
        <v>137</v>
      </c>
    </row>
    <row r="3" spans="1:7" s="1" customFormat="1" ht="9" customHeight="1" thickBot="1" x14ac:dyDescent="0.3">
      <c r="A3" s="124"/>
      <c r="B3" s="124"/>
      <c r="C3" s="125"/>
      <c r="D3" s="125"/>
      <c r="E3" s="126"/>
      <c r="F3" s="126"/>
      <c r="G3" s="126"/>
    </row>
    <row r="4" spans="1:7" s="1" customFormat="1" ht="21" thickBot="1" x14ac:dyDescent="0.25">
      <c r="A4" s="132"/>
      <c r="B4" s="133"/>
      <c r="C4" s="134" t="s">
        <v>101</v>
      </c>
      <c r="D4" s="135"/>
      <c r="E4" s="136"/>
      <c r="F4" s="133"/>
      <c r="G4" s="137"/>
    </row>
    <row r="5" spans="1:7" s="82" customFormat="1" ht="18" customHeight="1" thickBot="1" x14ac:dyDescent="0.35">
      <c r="A5" s="249" t="s">
        <v>87</v>
      </c>
      <c r="B5" s="249"/>
      <c r="C5" s="249"/>
      <c r="D5" s="249"/>
      <c r="E5" s="84" t="s">
        <v>86</v>
      </c>
      <c r="F5" s="83"/>
      <c r="G5" s="83"/>
    </row>
    <row r="6" spans="1:7" ht="36" thickBot="1" x14ac:dyDescent="0.55000000000000004">
      <c r="A6" s="127" t="s">
        <v>102</v>
      </c>
      <c r="B6" s="128">
        <v>0</v>
      </c>
      <c r="C6" s="128">
        <v>1</v>
      </c>
      <c r="D6" s="129">
        <v>1</v>
      </c>
      <c r="E6" s="130"/>
      <c r="F6" s="129"/>
      <c r="G6" s="131"/>
    </row>
    <row r="7" spans="1:7" ht="11.25" customHeight="1" x14ac:dyDescent="0.5">
      <c r="A7" s="81"/>
      <c r="B7" s="80"/>
      <c r="C7" s="80"/>
      <c r="D7" s="79"/>
      <c r="E7" s="79"/>
      <c r="F7" s="79"/>
      <c r="G7" s="66"/>
    </row>
    <row r="8" spans="1:7" ht="15" x14ac:dyDescent="0.25">
      <c r="A8" s="77"/>
      <c r="B8" s="76"/>
      <c r="C8" s="76"/>
      <c r="D8" s="68"/>
      <c r="E8" s="67"/>
      <c r="F8" s="67"/>
      <c r="G8" s="67"/>
    </row>
    <row r="9" spans="1:7" ht="16.5" thickBot="1" x14ac:dyDescent="0.3">
      <c r="A9" s="77"/>
      <c r="B9" s="78"/>
      <c r="C9" s="78"/>
      <c r="D9" s="73"/>
      <c r="E9" s="71" t="s">
        <v>85</v>
      </c>
      <c r="F9" s="67"/>
      <c r="G9" s="67"/>
    </row>
    <row r="10" spans="1:7" ht="15" x14ac:dyDescent="0.25">
      <c r="A10" s="77"/>
      <c r="B10" s="76"/>
      <c r="C10" s="68"/>
      <c r="D10" s="68">
        <v>1</v>
      </c>
      <c r="E10" s="67"/>
      <c r="F10" s="67"/>
      <c r="G10" s="67"/>
    </row>
    <row r="11" spans="1:7" ht="15" x14ac:dyDescent="0.25">
      <c r="A11" s="77"/>
      <c r="B11" s="76"/>
      <c r="C11" s="68"/>
      <c r="D11" s="68" t="s">
        <v>84</v>
      </c>
      <c r="E11" s="67" t="s">
        <v>83</v>
      </c>
      <c r="F11" s="67"/>
      <c r="G11" s="67"/>
    </row>
    <row r="12" spans="1:7" x14ac:dyDescent="0.25">
      <c r="A12" s="74"/>
      <c r="B12" s="76"/>
      <c r="C12" s="68"/>
      <c r="D12" s="68">
        <v>9</v>
      </c>
      <c r="E12" s="67"/>
      <c r="F12" s="67"/>
      <c r="G12" s="67"/>
    </row>
    <row r="13" spans="1:7" x14ac:dyDescent="0.25">
      <c r="A13" s="75"/>
      <c r="B13" s="76"/>
      <c r="C13" s="68"/>
      <c r="D13" s="68"/>
      <c r="E13" s="67"/>
      <c r="F13" s="67"/>
      <c r="G13" s="67"/>
    </row>
    <row r="14" spans="1:7" ht="16.5" thickBot="1" x14ac:dyDescent="0.3">
      <c r="A14" s="74"/>
      <c r="B14" s="76"/>
      <c r="C14" s="73"/>
      <c r="D14" s="72"/>
      <c r="E14" s="71" t="s">
        <v>82</v>
      </c>
      <c r="F14" s="67"/>
      <c r="G14" s="67"/>
    </row>
    <row r="15" spans="1:7" x14ac:dyDescent="0.25">
      <c r="A15" s="75"/>
      <c r="B15" s="68"/>
      <c r="C15" s="68">
        <v>1</v>
      </c>
      <c r="D15" s="68"/>
      <c r="E15" s="94" t="s">
        <v>104</v>
      </c>
      <c r="F15" s="67"/>
      <c r="G15" s="67"/>
    </row>
    <row r="16" spans="1:7" x14ac:dyDescent="0.25">
      <c r="A16" s="75"/>
      <c r="B16" s="68"/>
      <c r="C16" s="68">
        <v>2</v>
      </c>
      <c r="D16" s="68"/>
      <c r="E16" s="93" t="s">
        <v>81</v>
      </c>
      <c r="F16" s="67"/>
      <c r="G16" s="67"/>
    </row>
    <row r="17" spans="1:8" x14ac:dyDescent="0.25">
      <c r="A17" s="75"/>
      <c r="B17" s="68"/>
      <c r="C17" s="68">
        <v>3</v>
      </c>
      <c r="D17" s="68"/>
      <c r="E17" s="95" t="s">
        <v>105</v>
      </c>
      <c r="F17" s="67"/>
      <c r="G17" s="67"/>
    </row>
    <row r="18" spans="1:8" x14ac:dyDescent="0.25">
      <c r="A18" s="75"/>
      <c r="B18" s="68"/>
      <c r="C18" s="68">
        <v>4</v>
      </c>
      <c r="D18" s="68"/>
      <c r="E18" s="109" t="s">
        <v>106</v>
      </c>
      <c r="F18" s="67"/>
      <c r="G18" s="67"/>
    </row>
    <row r="19" spans="1:8" x14ac:dyDescent="0.25">
      <c r="A19" s="74"/>
      <c r="B19" s="68"/>
      <c r="C19" s="68"/>
      <c r="D19" s="68"/>
      <c r="E19" s="67"/>
      <c r="F19" s="67"/>
      <c r="G19" s="67"/>
    </row>
    <row r="20" spans="1:8" ht="16.5" thickBot="1" x14ac:dyDescent="0.3">
      <c r="A20" s="74"/>
      <c r="B20" s="73"/>
      <c r="C20" s="72"/>
      <c r="D20" s="72"/>
      <c r="E20" s="71" t="s">
        <v>90</v>
      </c>
      <c r="F20" s="67"/>
      <c r="G20" s="67"/>
    </row>
    <row r="21" spans="1:8" x14ac:dyDescent="0.25">
      <c r="A21" s="91"/>
      <c r="B21" s="68">
        <v>0</v>
      </c>
      <c r="C21" s="68"/>
      <c r="D21" s="68"/>
      <c r="E21" s="92" t="s">
        <v>103</v>
      </c>
      <c r="F21" s="67"/>
      <c r="G21" s="67"/>
    </row>
    <row r="22" spans="1:8" x14ac:dyDescent="0.25">
      <c r="A22" s="70"/>
      <c r="B22" s="68">
        <v>1</v>
      </c>
      <c r="C22" s="68"/>
      <c r="D22" s="68"/>
      <c r="E22" s="85" t="s">
        <v>88</v>
      </c>
      <c r="F22" s="67"/>
      <c r="G22" s="67"/>
    </row>
    <row r="23" spans="1:8" x14ac:dyDescent="0.25">
      <c r="A23" s="70"/>
      <c r="B23" s="68">
        <v>2</v>
      </c>
      <c r="C23" s="68"/>
      <c r="D23" s="68"/>
      <c r="E23" s="85" t="s">
        <v>89</v>
      </c>
      <c r="F23" s="67"/>
      <c r="G23" s="67"/>
    </row>
    <row r="24" spans="1:8" x14ac:dyDescent="0.25">
      <c r="A24" s="70"/>
      <c r="B24" s="68">
        <v>3</v>
      </c>
      <c r="C24" s="68"/>
      <c r="D24" s="68"/>
      <c r="E24" s="85" t="s">
        <v>93</v>
      </c>
      <c r="F24" s="67"/>
      <c r="G24" s="67"/>
    </row>
    <row r="25" spans="1:8" x14ac:dyDescent="0.25">
      <c r="A25" s="70"/>
      <c r="B25" s="68">
        <v>4</v>
      </c>
      <c r="C25" s="68"/>
      <c r="D25" s="68"/>
      <c r="E25" s="85" t="s">
        <v>92</v>
      </c>
      <c r="F25" s="67"/>
      <c r="G25" s="67"/>
    </row>
    <row r="26" spans="1:8" x14ac:dyDescent="0.25">
      <c r="A26" s="70"/>
      <c r="B26" s="68">
        <v>5</v>
      </c>
      <c r="C26" s="68"/>
      <c r="D26" s="68"/>
      <c r="E26" s="85" t="s">
        <v>94</v>
      </c>
      <c r="F26" s="67"/>
      <c r="G26" s="67"/>
    </row>
    <row r="27" spans="1:8" ht="17.45" customHeight="1" x14ac:dyDescent="0.25">
      <c r="A27" s="70"/>
      <c r="B27" s="68">
        <v>6</v>
      </c>
      <c r="C27" s="68"/>
      <c r="D27" s="68"/>
      <c r="E27" s="85" t="s">
        <v>91</v>
      </c>
      <c r="F27" s="67"/>
      <c r="G27" s="67"/>
    </row>
    <row r="28" spans="1:8" ht="17.45" customHeight="1" x14ac:dyDescent="0.25">
      <c r="A28" s="70"/>
      <c r="B28" s="68">
        <v>7</v>
      </c>
      <c r="C28" s="68"/>
      <c r="D28" s="68"/>
      <c r="E28" s="86" t="s">
        <v>97</v>
      </c>
      <c r="F28" s="67"/>
      <c r="G28" s="67"/>
    </row>
    <row r="29" spans="1:8" ht="17.45" customHeight="1" x14ac:dyDescent="0.25">
      <c r="A29" s="70"/>
      <c r="B29" s="68">
        <v>8</v>
      </c>
      <c r="C29" s="68"/>
      <c r="D29" s="68"/>
      <c r="E29" s="86" t="s">
        <v>95</v>
      </c>
      <c r="F29" s="67"/>
      <c r="G29" s="67"/>
    </row>
    <row r="30" spans="1:8" ht="17.45" customHeight="1" x14ac:dyDescent="0.25">
      <c r="A30" s="70"/>
      <c r="B30" s="68">
        <v>9</v>
      </c>
      <c r="C30" s="68"/>
      <c r="D30" s="68"/>
      <c r="E30" s="86" t="s">
        <v>96</v>
      </c>
      <c r="F30" s="67"/>
      <c r="G30" s="67"/>
    </row>
    <row r="31" spans="1:8" ht="17.45" customHeight="1" x14ac:dyDescent="0.25">
      <c r="A31" s="69"/>
      <c r="B31" s="68"/>
      <c r="C31" s="68"/>
      <c r="D31" s="68"/>
      <c r="E31" s="67"/>
      <c r="F31" s="67"/>
      <c r="G31" s="67"/>
    </row>
    <row r="32" spans="1:8" ht="16.5" thickBot="1" x14ac:dyDescent="0.3">
      <c r="A32" s="253" t="s">
        <v>80</v>
      </c>
      <c r="B32" s="253"/>
      <c r="C32" s="253"/>
      <c r="D32" s="253"/>
      <c r="E32" s="253"/>
      <c r="F32" s="253"/>
      <c r="G32" s="253"/>
      <c r="H32" s="89"/>
    </row>
    <row r="33" spans="1:7" customFormat="1" ht="15" x14ac:dyDescent="0.25">
      <c r="A33" s="254"/>
      <c r="B33" s="254"/>
      <c r="C33" s="254"/>
      <c r="D33" s="254"/>
      <c r="E33" s="254"/>
      <c r="F33" s="254"/>
      <c r="G33" s="254"/>
    </row>
    <row r="34" spans="1:7" customFormat="1" ht="15" x14ac:dyDescent="0.25">
      <c r="A34" s="252" t="s">
        <v>138</v>
      </c>
      <c r="B34" s="252"/>
      <c r="C34" s="252"/>
      <c r="D34" s="252"/>
      <c r="E34" s="252"/>
      <c r="F34" s="252"/>
      <c r="G34" s="252"/>
    </row>
    <row r="35" spans="1:7" customFormat="1" ht="30" customHeight="1" x14ac:dyDescent="0.25">
      <c r="A35" s="250" t="s">
        <v>140</v>
      </c>
      <c r="B35" s="250"/>
      <c r="C35" s="250"/>
      <c r="D35" s="250"/>
      <c r="E35" s="250"/>
      <c r="F35" s="250"/>
      <c r="G35" s="250"/>
    </row>
    <row r="36" spans="1:7" customFormat="1" ht="15" x14ac:dyDescent="0.25">
      <c r="A36" s="250" t="s">
        <v>153</v>
      </c>
      <c r="B36" s="250"/>
      <c r="C36" s="250"/>
      <c r="D36" s="250"/>
      <c r="E36" s="250"/>
      <c r="F36" s="250"/>
      <c r="G36" s="250"/>
    </row>
    <row r="37" spans="1:7" customFormat="1" ht="15" x14ac:dyDescent="0.25">
      <c r="A37" s="250" t="s">
        <v>154</v>
      </c>
      <c r="B37" s="250"/>
      <c r="C37" s="250"/>
      <c r="D37" s="250"/>
      <c r="E37" s="250"/>
      <c r="F37" s="250"/>
      <c r="G37" s="250"/>
    </row>
    <row r="38" spans="1:7" customFormat="1" ht="15" x14ac:dyDescent="0.25">
      <c r="A38" s="250" t="s">
        <v>147</v>
      </c>
      <c r="B38" s="250"/>
      <c r="C38" s="250"/>
      <c r="D38" s="250"/>
      <c r="E38" s="250"/>
      <c r="F38" s="250"/>
      <c r="G38" s="250"/>
    </row>
    <row r="39" spans="1:7" customFormat="1" ht="53.1" customHeight="1" x14ac:dyDescent="0.25">
      <c r="A39" s="250" t="s">
        <v>170</v>
      </c>
      <c r="B39" s="250"/>
      <c r="C39" s="250"/>
      <c r="D39" s="250"/>
      <c r="E39" s="250"/>
      <c r="F39" s="250"/>
      <c r="G39" s="250"/>
    </row>
    <row r="40" spans="1:7" customFormat="1" ht="65.099999999999994" customHeight="1" x14ac:dyDescent="0.25">
      <c r="A40" s="250" t="s">
        <v>155</v>
      </c>
      <c r="B40" s="250"/>
      <c r="C40" s="250"/>
      <c r="D40" s="250"/>
      <c r="E40" s="250"/>
      <c r="F40" s="250"/>
      <c r="G40" s="250"/>
    </row>
    <row r="41" spans="1:7" customFormat="1" ht="30" customHeight="1" x14ac:dyDescent="0.25">
      <c r="A41" s="250" t="s">
        <v>142</v>
      </c>
      <c r="B41" s="250"/>
      <c r="C41" s="250"/>
      <c r="D41" s="250"/>
      <c r="E41" s="250"/>
      <c r="F41" s="250"/>
      <c r="G41" s="250"/>
    </row>
    <row r="42" spans="1:7" customFormat="1" ht="15" x14ac:dyDescent="0.25">
      <c r="A42" s="250" t="s">
        <v>145</v>
      </c>
      <c r="B42" s="250"/>
      <c r="C42" s="250"/>
      <c r="D42" s="250"/>
      <c r="E42" s="250"/>
      <c r="F42" s="250"/>
      <c r="G42" s="250"/>
    </row>
    <row r="43" spans="1:7" customFormat="1" ht="30" customHeight="1" x14ac:dyDescent="0.25">
      <c r="A43" s="250" t="s">
        <v>146</v>
      </c>
      <c r="B43" s="250"/>
      <c r="C43" s="250"/>
      <c r="D43" s="250"/>
      <c r="E43" s="250"/>
      <c r="F43" s="250"/>
      <c r="G43" s="250"/>
    </row>
    <row r="44" spans="1:7" customFormat="1" ht="30" customHeight="1" x14ac:dyDescent="0.25">
      <c r="A44" s="250" t="s">
        <v>139</v>
      </c>
      <c r="B44" s="250"/>
      <c r="C44" s="250"/>
      <c r="D44" s="250"/>
      <c r="E44" s="250"/>
      <c r="F44" s="250"/>
      <c r="G44" s="250"/>
    </row>
    <row r="45" spans="1:7" customFormat="1" ht="30" customHeight="1" x14ac:dyDescent="0.25">
      <c r="A45" s="250" t="s">
        <v>152</v>
      </c>
      <c r="B45" s="251"/>
      <c r="C45" s="251"/>
      <c r="D45" s="251"/>
      <c r="E45" s="251"/>
      <c r="F45" s="251"/>
      <c r="G45" s="251"/>
    </row>
    <row r="46" spans="1:7" customFormat="1" ht="124.5" customHeight="1" x14ac:dyDescent="0.25"/>
    <row r="47" spans="1:7" customFormat="1" ht="15" x14ac:dyDescent="0.25"/>
    <row r="48" spans="1:7" customFormat="1" ht="122.25" customHeight="1" x14ac:dyDescent="0.25"/>
    <row r="49" spans="1:7" customFormat="1" ht="15" x14ac:dyDescent="0.25"/>
    <row r="50" spans="1:7" customFormat="1" ht="195" customHeight="1" x14ac:dyDescent="0.25"/>
    <row r="51" spans="1:7" customFormat="1" ht="30.75" customHeight="1" x14ac:dyDescent="0.25"/>
    <row r="52" spans="1:7" x14ac:dyDescent="0.25">
      <c r="A52" s="87"/>
      <c r="B52" s="88"/>
      <c r="C52" s="88"/>
      <c r="D52" s="88"/>
      <c r="E52" s="88"/>
      <c r="F52" s="88"/>
      <c r="G52" s="88"/>
    </row>
  </sheetData>
  <mergeCells count="15">
    <mergeCell ref="A5:D5"/>
    <mergeCell ref="A37:G37"/>
    <mergeCell ref="A35:G35"/>
    <mergeCell ref="A43:G43"/>
    <mergeCell ref="A45:G45"/>
    <mergeCell ref="A34:G34"/>
    <mergeCell ref="A40:G40"/>
    <mergeCell ref="A41:G41"/>
    <mergeCell ref="A42:G42"/>
    <mergeCell ref="A39:G39"/>
    <mergeCell ref="A36:G36"/>
    <mergeCell ref="A38:G38"/>
    <mergeCell ref="A44:G44"/>
    <mergeCell ref="A32:G32"/>
    <mergeCell ref="A33:G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Header>&amp;R&amp;G</oddHeader>
    <oddFooter>&amp;C&amp;F&amp;R&amp;P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6"/>
  <sheetViews>
    <sheetView tabSelected="1" view="pageBreakPreview" zoomScale="40" zoomScaleNormal="100" zoomScaleSheetLayoutView="40" zoomScalePageLayoutView="85" workbookViewId="0">
      <selection activeCell="P2" sqref="P2"/>
    </sheetView>
  </sheetViews>
  <sheetFormatPr defaultColWidth="7.28515625" defaultRowHeight="15" x14ac:dyDescent="0.25"/>
  <cols>
    <col min="1" max="1" width="8.85546875" style="5" customWidth="1"/>
    <col min="2" max="2" width="8.85546875" style="6" customWidth="1"/>
    <col min="3" max="3" width="6.5703125" style="63" customWidth="1"/>
    <col min="4" max="4" width="7.85546875" style="63" customWidth="1"/>
    <col min="5" max="5" width="70.42578125" style="7" customWidth="1"/>
    <col min="6" max="8" width="8.42578125" style="7" customWidth="1"/>
    <col min="9" max="9" width="10.5703125" style="7" customWidth="1"/>
    <col min="10" max="11" width="13" style="7" customWidth="1"/>
    <col min="12" max="12" width="9.5703125" style="7" customWidth="1"/>
    <col min="13" max="13" width="45.140625" style="7" customWidth="1"/>
    <col min="14" max="14" width="34.5703125" style="7" customWidth="1"/>
    <col min="15" max="15" width="7.42578125" style="7" customWidth="1"/>
    <col min="16" max="16" width="29.5703125" style="8" customWidth="1"/>
    <col min="17" max="17" width="8" style="5" bestFit="1" customWidth="1"/>
    <col min="18" max="263" width="7.28515625" style="5"/>
    <col min="264" max="264" width="5.7109375" style="5" customWidth="1"/>
    <col min="265" max="265" width="0" style="5" hidden="1" customWidth="1"/>
    <col min="266" max="266" width="8.42578125" style="5" customWidth="1"/>
    <col min="267" max="267" width="42.28515625" style="5" customWidth="1"/>
    <col min="268" max="268" width="7.42578125" style="5" customWidth="1"/>
    <col min="269" max="269" width="70.140625" style="5" customWidth="1"/>
    <col min="270" max="270" width="12.85546875" style="5" customWidth="1"/>
    <col min="271" max="271" width="9.28515625" style="5" customWidth="1"/>
    <col min="272" max="272" width="8.5703125" style="5" customWidth="1"/>
    <col min="273" max="519" width="7.28515625" style="5"/>
    <col min="520" max="520" width="5.7109375" style="5" customWidth="1"/>
    <col min="521" max="521" width="0" style="5" hidden="1" customWidth="1"/>
    <col min="522" max="522" width="8.42578125" style="5" customWidth="1"/>
    <col min="523" max="523" width="42.28515625" style="5" customWidth="1"/>
    <col min="524" max="524" width="7.42578125" style="5" customWidth="1"/>
    <col min="525" max="525" width="70.140625" style="5" customWidth="1"/>
    <col min="526" max="526" width="12.85546875" style="5" customWidth="1"/>
    <col min="527" max="527" width="9.28515625" style="5" customWidth="1"/>
    <col min="528" max="528" width="8.5703125" style="5" customWidth="1"/>
    <col min="529" max="775" width="7.28515625" style="5"/>
    <col min="776" max="776" width="5.7109375" style="5" customWidth="1"/>
    <col min="777" max="777" width="0" style="5" hidden="1" customWidth="1"/>
    <col min="778" max="778" width="8.42578125" style="5" customWidth="1"/>
    <col min="779" max="779" width="42.28515625" style="5" customWidth="1"/>
    <col min="780" max="780" width="7.42578125" style="5" customWidth="1"/>
    <col min="781" max="781" width="70.140625" style="5" customWidth="1"/>
    <col min="782" max="782" width="12.85546875" style="5" customWidth="1"/>
    <col min="783" max="783" width="9.28515625" style="5" customWidth="1"/>
    <col min="784" max="784" width="8.5703125" style="5" customWidth="1"/>
    <col min="785" max="1031" width="7.28515625" style="5"/>
    <col min="1032" max="1032" width="5.7109375" style="5" customWidth="1"/>
    <col min="1033" max="1033" width="0" style="5" hidden="1" customWidth="1"/>
    <col min="1034" max="1034" width="8.42578125" style="5" customWidth="1"/>
    <col min="1035" max="1035" width="42.28515625" style="5" customWidth="1"/>
    <col min="1036" max="1036" width="7.42578125" style="5" customWidth="1"/>
    <col min="1037" max="1037" width="70.140625" style="5" customWidth="1"/>
    <col min="1038" max="1038" width="12.85546875" style="5" customWidth="1"/>
    <col min="1039" max="1039" width="9.28515625" style="5" customWidth="1"/>
    <col min="1040" max="1040" width="8.5703125" style="5" customWidth="1"/>
    <col min="1041" max="1287" width="7.28515625" style="5"/>
    <col min="1288" max="1288" width="5.7109375" style="5" customWidth="1"/>
    <col min="1289" max="1289" width="0" style="5" hidden="1" customWidth="1"/>
    <col min="1290" max="1290" width="8.42578125" style="5" customWidth="1"/>
    <col min="1291" max="1291" width="42.28515625" style="5" customWidth="1"/>
    <col min="1292" max="1292" width="7.42578125" style="5" customWidth="1"/>
    <col min="1293" max="1293" width="70.140625" style="5" customWidth="1"/>
    <col min="1294" max="1294" width="12.85546875" style="5" customWidth="1"/>
    <col min="1295" max="1295" width="9.28515625" style="5" customWidth="1"/>
    <col min="1296" max="1296" width="8.5703125" style="5" customWidth="1"/>
    <col min="1297" max="1543" width="7.28515625" style="5"/>
    <col min="1544" max="1544" width="5.7109375" style="5" customWidth="1"/>
    <col min="1545" max="1545" width="0" style="5" hidden="1" customWidth="1"/>
    <col min="1546" max="1546" width="8.42578125" style="5" customWidth="1"/>
    <col min="1547" max="1547" width="42.28515625" style="5" customWidth="1"/>
    <col min="1548" max="1548" width="7.42578125" style="5" customWidth="1"/>
    <col min="1549" max="1549" width="70.140625" style="5" customWidth="1"/>
    <col min="1550" max="1550" width="12.85546875" style="5" customWidth="1"/>
    <col min="1551" max="1551" width="9.28515625" style="5" customWidth="1"/>
    <col min="1552" max="1552" width="8.5703125" style="5" customWidth="1"/>
    <col min="1553" max="1799" width="7.28515625" style="5"/>
    <col min="1800" max="1800" width="5.7109375" style="5" customWidth="1"/>
    <col min="1801" max="1801" width="0" style="5" hidden="1" customWidth="1"/>
    <col min="1802" max="1802" width="8.42578125" style="5" customWidth="1"/>
    <col min="1803" max="1803" width="42.28515625" style="5" customWidth="1"/>
    <col min="1804" max="1804" width="7.42578125" style="5" customWidth="1"/>
    <col min="1805" max="1805" width="70.140625" style="5" customWidth="1"/>
    <col min="1806" max="1806" width="12.85546875" style="5" customWidth="1"/>
    <col min="1807" max="1807" width="9.28515625" style="5" customWidth="1"/>
    <col min="1808" max="1808" width="8.5703125" style="5" customWidth="1"/>
    <col min="1809" max="2055" width="7.28515625" style="5"/>
    <col min="2056" max="2056" width="5.7109375" style="5" customWidth="1"/>
    <col min="2057" max="2057" width="0" style="5" hidden="1" customWidth="1"/>
    <col min="2058" max="2058" width="8.42578125" style="5" customWidth="1"/>
    <col min="2059" max="2059" width="42.28515625" style="5" customWidth="1"/>
    <col min="2060" max="2060" width="7.42578125" style="5" customWidth="1"/>
    <col min="2061" max="2061" width="70.140625" style="5" customWidth="1"/>
    <col min="2062" max="2062" width="12.85546875" style="5" customWidth="1"/>
    <col min="2063" max="2063" width="9.28515625" style="5" customWidth="1"/>
    <col min="2064" max="2064" width="8.5703125" style="5" customWidth="1"/>
    <col min="2065" max="2311" width="7.28515625" style="5"/>
    <col min="2312" max="2312" width="5.7109375" style="5" customWidth="1"/>
    <col min="2313" max="2313" width="0" style="5" hidden="1" customWidth="1"/>
    <col min="2314" max="2314" width="8.42578125" style="5" customWidth="1"/>
    <col min="2315" max="2315" width="42.28515625" style="5" customWidth="1"/>
    <col min="2316" max="2316" width="7.42578125" style="5" customWidth="1"/>
    <col min="2317" max="2317" width="70.140625" style="5" customWidth="1"/>
    <col min="2318" max="2318" width="12.85546875" style="5" customWidth="1"/>
    <col min="2319" max="2319" width="9.28515625" style="5" customWidth="1"/>
    <col min="2320" max="2320" width="8.5703125" style="5" customWidth="1"/>
    <col min="2321" max="2567" width="7.28515625" style="5"/>
    <col min="2568" max="2568" width="5.7109375" style="5" customWidth="1"/>
    <col min="2569" max="2569" width="0" style="5" hidden="1" customWidth="1"/>
    <col min="2570" max="2570" width="8.42578125" style="5" customWidth="1"/>
    <col min="2571" max="2571" width="42.28515625" style="5" customWidth="1"/>
    <col min="2572" max="2572" width="7.42578125" style="5" customWidth="1"/>
    <col min="2573" max="2573" width="70.140625" style="5" customWidth="1"/>
    <col min="2574" max="2574" width="12.85546875" style="5" customWidth="1"/>
    <col min="2575" max="2575" width="9.28515625" style="5" customWidth="1"/>
    <col min="2576" max="2576" width="8.5703125" style="5" customWidth="1"/>
    <col min="2577" max="2823" width="7.28515625" style="5"/>
    <col min="2824" max="2824" width="5.7109375" style="5" customWidth="1"/>
    <col min="2825" max="2825" width="0" style="5" hidden="1" customWidth="1"/>
    <col min="2826" max="2826" width="8.42578125" style="5" customWidth="1"/>
    <col min="2827" max="2827" width="42.28515625" style="5" customWidth="1"/>
    <col min="2828" max="2828" width="7.42578125" style="5" customWidth="1"/>
    <col min="2829" max="2829" width="70.140625" style="5" customWidth="1"/>
    <col min="2830" max="2830" width="12.85546875" style="5" customWidth="1"/>
    <col min="2831" max="2831" width="9.28515625" style="5" customWidth="1"/>
    <col min="2832" max="2832" width="8.5703125" style="5" customWidth="1"/>
    <col min="2833" max="3079" width="7.28515625" style="5"/>
    <col min="3080" max="3080" width="5.7109375" style="5" customWidth="1"/>
    <col min="3081" max="3081" width="0" style="5" hidden="1" customWidth="1"/>
    <col min="3082" max="3082" width="8.42578125" style="5" customWidth="1"/>
    <col min="3083" max="3083" width="42.28515625" style="5" customWidth="1"/>
    <col min="3084" max="3084" width="7.42578125" style="5" customWidth="1"/>
    <col min="3085" max="3085" width="70.140625" style="5" customWidth="1"/>
    <col min="3086" max="3086" width="12.85546875" style="5" customWidth="1"/>
    <col min="3087" max="3087" width="9.28515625" style="5" customWidth="1"/>
    <col min="3088" max="3088" width="8.5703125" style="5" customWidth="1"/>
    <col min="3089" max="3335" width="7.28515625" style="5"/>
    <col min="3336" max="3336" width="5.7109375" style="5" customWidth="1"/>
    <col min="3337" max="3337" width="0" style="5" hidden="1" customWidth="1"/>
    <col min="3338" max="3338" width="8.42578125" style="5" customWidth="1"/>
    <col min="3339" max="3339" width="42.28515625" style="5" customWidth="1"/>
    <col min="3340" max="3340" width="7.42578125" style="5" customWidth="1"/>
    <col min="3341" max="3341" width="70.140625" style="5" customWidth="1"/>
    <col min="3342" max="3342" width="12.85546875" style="5" customWidth="1"/>
    <col min="3343" max="3343" width="9.28515625" style="5" customWidth="1"/>
    <col min="3344" max="3344" width="8.5703125" style="5" customWidth="1"/>
    <col min="3345" max="3591" width="7.28515625" style="5"/>
    <col min="3592" max="3592" width="5.7109375" style="5" customWidth="1"/>
    <col min="3593" max="3593" width="0" style="5" hidden="1" customWidth="1"/>
    <col min="3594" max="3594" width="8.42578125" style="5" customWidth="1"/>
    <col min="3595" max="3595" width="42.28515625" style="5" customWidth="1"/>
    <col min="3596" max="3596" width="7.42578125" style="5" customWidth="1"/>
    <col min="3597" max="3597" width="70.140625" style="5" customWidth="1"/>
    <col min="3598" max="3598" width="12.85546875" style="5" customWidth="1"/>
    <col min="3599" max="3599" width="9.28515625" style="5" customWidth="1"/>
    <col min="3600" max="3600" width="8.5703125" style="5" customWidth="1"/>
    <col min="3601" max="3847" width="7.28515625" style="5"/>
    <col min="3848" max="3848" width="5.7109375" style="5" customWidth="1"/>
    <col min="3849" max="3849" width="0" style="5" hidden="1" customWidth="1"/>
    <col min="3850" max="3850" width="8.42578125" style="5" customWidth="1"/>
    <col min="3851" max="3851" width="42.28515625" style="5" customWidth="1"/>
    <col min="3852" max="3852" width="7.42578125" style="5" customWidth="1"/>
    <col min="3853" max="3853" width="70.140625" style="5" customWidth="1"/>
    <col min="3854" max="3854" width="12.85546875" style="5" customWidth="1"/>
    <col min="3855" max="3855" width="9.28515625" style="5" customWidth="1"/>
    <col min="3856" max="3856" width="8.5703125" style="5" customWidth="1"/>
    <col min="3857" max="4103" width="7.28515625" style="5"/>
    <col min="4104" max="4104" width="5.7109375" style="5" customWidth="1"/>
    <col min="4105" max="4105" width="0" style="5" hidden="1" customWidth="1"/>
    <col min="4106" max="4106" width="8.42578125" style="5" customWidth="1"/>
    <col min="4107" max="4107" width="42.28515625" style="5" customWidth="1"/>
    <col min="4108" max="4108" width="7.42578125" style="5" customWidth="1"/>
    <col min="4109" max="4109" width="70.140625" style="5" customWidth="1"/>
    <col min="4110" max="4110" width="12.85546875" style="5" customWidth="1"/>
    <col min="4111" max="4111" width="9.28515625" style="5" customWidth="1"/>
    <col min="4112" max="4112" width="8.5703125" style="5" customWidth="1"/>
    <col min="4113" max="4359" width="7.28515625" style="5"/>
    <col min="4360" max="4360" width="5.7109375" style="5" customWidth="1"/>
    <col min="4361" max="4361" width="0" style="5" hidden="1" customWidth="1"/>
    <col min="4362" max="4362" width="8.42578125" style="5" customWidth="1"/>
    <col min="4363" max="4363" width="42.28515625" style="5" customWidth="1"/>
    <col min="4364" max="4364" width="7.42578125" style="5" customWidth="1"/>
    <col min="4365" max="4365" width="70.140625" style="5" customWidth="1"/>
    <col min="4366" max="4366" width="12.85546875" style="5" customWidth="1"/>
    <col min="4367" max="4367" width="9.28515625" style="5" customWidth="1"/>
    <col min="4368" max="4368" width="8.5703125" style="5" customWidth="1"/>
    <col min="4369" max="4615" width="7.28515625" style="5"/>
    <col min="4616" max="4616" width="5.7109375" style="5" customWidth="1"/>
    <col min="4617" max="4617" width="0" style="5" hidden="1" customWidth="1"/>
    <col min="4618" max="4618" width="8.42578125" style="5" customWidth="1"/>
    <col min="4619" max="4619" width="42.28515625" style="5" customWidth="1"/>
    <col min="4620" max="4620" width="7.42578125" style="5" customWidth="1"/>
    <col min="4621" max="4621" width="70.140625" style="5" customWidth="1"/>
    <col min="4622" max="4622" width="12.85546875" style="5" customWidth="1"/>
    <col min="4623" max="4623" width="9.28515625" style="5" customWidth="1"/>
    <col min="4624" max="4624" width="8.5703125" style="5" customWidth="1"/>
    <col min="4625" max="4871" width="7.28515625" style="5"/>
    <col min="4872" max="4872" width="5.7109375" style="5" customWidth="1"/>
    <col min="4873" max="4873" width="0" style="5" hidden="1" customWidth="1"/>
    <col min="4874" max="4874" width="8.42578125" style="5" customWidth="1"/>
    <col min="4875" max="4875" width="42.28515625" style="5" customWidth="1"/>
    <col min="4876" max="4876" width="7.42578125" style="5" customWidth="1"/>
    <col min="4877" max="4877" width="70.140625" style="5" customWidth="1"/>
    <col min="4878" max="4878" width="12.85546875" style="5" customWidth="1"/>
    <col min="4879" max="4879" width="9.28515625" style="5" customWidth="1"/>
    <col min="4880" max="4880" width="8.5703125" style="5" customWidth="1"/>
    <col min="4881" max="5127" width="7.28515625" style="5"/>
    <col min="5128" max="5128" width="5.7109375" style="5" customWidth="1"/>
    <col min="5129" max="5129" width="0" style="5" hidden="1" customWidth="1"/>
    <col min="5130" max="5130" width="8.42578125" style="5" customWidth="1"/>
    <col min="5131" max="5131" width="42.28515625" style="5" customWidth="1"/>
    <col min="5132" max="5132" width="7.42578125" style="5" customWidth="1"/>
    <col min="5133" max="5133" width="70.140625" style="5" customWidth="1"/>
    <col min="5134" max="5134" width="12.85546875" style="5" customWidth="1"/>
    <col min="5135" max="5135" width="9.28515625" style="5" customWidth="1"/>
    <col min="5136" max="5136" width="8.5703125" style="5" customWidth="1"/>
    <col min="5137" max="5383" width="7.28515625" style="5"/>
    <col min="5384" max="5384" width="5.7109375" style="5" customWidth="1"/>
    <col min="5385" max="5385" width="0" style="5" hidden="1" customWidth="1"/>
    <col min="5386" max="5386" width="8.42578125" style="5" customWidth="1"/>
    <col min="5387" max="5387" width="42.28515625" style="5" customWidth="1"/>
    <col min="5388" max="5388" width="7.42578125" style="5" customWidth="1"/>
    <col min="5389" max="5389" width="70.140625" style="5" customWidth="1"/>
    <col min="5390" max="5390" width="12.85546875" style="5" customWidth="1"/>
    <col min="5391" max="5391" width="9.28515625" style="5" customWidth="1"/>
    <col min="5392" max="5392" width="8.5703125" style="5" customWidth="1"/>
    <col min="5393" max="5639" width="7.28515625" style="5"/>
    <col min="5640" max="5640" width="5.7109375" style="5" customWidth="1"/>
    <col min="5641" max="5641" width="0" style="5" hidden="1" customWidth="1"/>
    <col min="5642" max="5642" width="8.42578125" style="5" customWidth="1"/>
    <col min="5643" max="5643" width="42.28515625" style="5" customWidth="1"/>
    <col min="5644" max="5644" width="7.42578125" style="5" customWidth="1"/>
    <col min="5645" max="5645" width="70.140625" style="5" customWidth="1"/>
    <col min="5646" max="5646" width="12.85546875" style="5" customWidth="1"/>
    <col min="5647" max="5647" width="9.28515625" style="5" customWidth="1"/>
    <col min="5648" max="5648" width="8.5703125" style="5" customWidth="1"/>
    <col min="5649" max="5895" width="7.28515625" style="5"/>
    <col min="5896" max="5896" width="5.7109375" style="5" customWidth="1"/>
    <col min="5897" max="5897" width="0" style="5" hidden="1" customWidth="1"/>
    <col min="5898" max="5898" width="8.42578125" style="5" customWidth="1"/>
    <col min="5899" max="5899" width="42.28515625" style="5" customWidth="1"/>
    <col min="5900" max="5900" width="7.42578125" style="5" customWidth="1"/>
    <col min="5901" max="5901" width="70.140625" style="5" customWidth="1"/>
    <col min="5902" max="5902" width="12.85546875" style="5" customWidth="1"/>
    <col min="5903" max="5903" width="9.28515625" style="5" customWidth="1"/>
    <col min="5904" max="5904" width="8.5703125" style="5" customWidth="1"/>
    <col min="5905" max="6151" width="7.28515625" style="5"/>
    <col min="6152" max="6152" width="5.7109375" style="5" customWidth="1"/>
    <col min="6153" max="6153" width="0" style="5" hidden="1" customWidth="1"/>
    <col min="6154" max="6154" width="8.42578125" style="5" customWidth="1"/>
    <col min="6155" max="6155" width="42.28515625" style="5" customWidth="1"/>
    <col min="6156" max="6156" width="7.42578125" style="5" customWidth="1"/>
    <col min="6157" max="6157" width="70.140625" style="5" customWidth="1"/>
    <col min="6158" max="6158" width="12.85546875" style="5" customWidth="1"/>
    <col min="6159" max="6159" width="9.28515625" style="5" customWidth="1"/>
    <col min="6160" max="6160" width="8.5703125" style="5" customWidth="1"/>
    <col min="6161" max="6407" width="7.28515625" style="5"/>
    <col min="6408" max="6408" width="5.7109375" style="5" customWidth="1"/>
    <col min="6409" max="6409" width="0" style="5" hidden="1" customWidth="1"/>
    <col min="6410" max="6410" width="8.42578125" style="5" customWidth="1"/>
    <col min="6411" max="6411" width="42.28515625" style="5" customWidth="1"/>
    <col min="6412" max="6412" width="7.42578125" style="5" customWidth="1"/>
    <col min="6413" max="6413" width="70.140625" style="5" customWidth="1"/>
    <col min="6414" max="6414" width="12.85546875" style="5" customWidth="1"/>
    <col min="6415" max="6415" width="9.28515625" style="5" customWidth="1"/>
    <col min="6416" max="6416" width="8.5703125" style="5" customWidth="1"/>
    <col min="6417" max="6663" width="7.28515625" style="5"/>
    <col min="6664" max="6664" width="5.7109375" style="5" customWidth="1"/>
    <col min="6665" max="6665" width="0" style="5" hidden="1" customWidth="1"/>
    <col min="6666" max="6666" width="8.42578125" style="5" customWidth="1"/>
    <col min="6667" max="6667" width="42.28515625" style="5" customWidth="1"/>
    <col min="6668" max="6668" width="7.42578125" style="5" customWidth="1"/>
    <col min="6669" max="6669" width="70.140625" style="5" customWidth="1"/>
    <col min="6670" max="6670" width="12.85546875" style="5" customWidth="1"/>
    <col min="6671" max="6671" width="9.28515625" style="5" customWidth="1"/>
    <col min="6672" max="6672" width="8.5703125" style="5" customWidth="1"/>
    <col min="6673" max="6919" width="7.28515625" style="5"/>
    <col min="6920" max="6920" width="5.7109375" style="5" customWidth="1"/>
    <col min="6921" max="6921" width="0" style="5" hidden="1" customWidth="1"/>
    <col min="6922" max="6922" width="8.42578125" style="5" customWidth="1"/>
    <col min="6923" max="6923" width="42.28515625" style="5" customWidth="1"/>
    <col min="6924" max="6924" width="7.42578125" style="5" customWidth="1"/>
    <col min="6925" max="6925" width="70.140625" style="5" customWidth="1"/>
    <col min="6926" max="6926" width="12.85546875" style="5" customWidth="1"/>
    <col min="6927" max="6927" width="9.28515625" style="5" customWidth="1"/>
    <col min="6928" max="6928" width="8.5703125" style="5" customWidth="1"/>
    <col min="6929" max="7175" width="7.28515625" style="5"/>
    <col min="7176" max="7176" width="5.7109375" style="5" customWidth="1"/>
    <col min="7177" max="7177" width="0" style="5" hidden="1" customWidth="1"/>
    <col min="7178" max="7178" width="8.42578125" style="5" customWidth="1"/>
    <col min="7179" max="7179" width="42.28515625" style="5" customWidth="1"/>
    <col min="7180" max="7180" width="7.42578125" style="5" customWidth="1"/>
    <col min="7181" max="7181" width="70.140625" style="5" customWidth="1"/>
    <col min="7182" max="7182" width="12.85546875" style="5" customWidth="1"/>
    <col min="7183" max="7183" width="9.28515625" style="5" customWidth="1"/>
    <col min="7184" max="7184" width="8.5703125" style="5" customWidth="1"/>
    <col min="7185" max="7431" width="7.28515625" style="5"/>
    <col min="7432" max="7432" width="5.7109375" style="5" customWidth="1"/>
    <col min="7433" max="7433" width="0" style="5" hidden="1" customWidth="1"/>
    <col min="7434" max="7434" width="8.42578125" style="5" customWidth="1"/>
    <col min="7435" max="7435" width="42.28515625" style="5" customWidth="1"/>
    <col min="7436" max="7436" width="7.42578125" style="5" customWidth="1"/>
    <col min="7437" max="7437" width="70.140625" style="5" customWidth="1"/>
    <col min="7438" max="7438" width="12.85546875" style="5" customWidth="1"/>
    <col min="7439" max="7439" width="9.28515625" style="5" customWidth="1"/>
    <col min="7440" max="7440" width="8.5703125" style="5" customWidth="1"/>
    <col min="7441" max="7687" width="7.28515625" style="5"/>
    <col min="7688" max="7688" width="5.7109375" style="5" customWidth="1"/>
    <col min="7689" max="7689" width="0" style="5" hidden="1" customWidth="1"/>
    <col min="7690" max="7690" width="8.42578125" style="5" customWidth="1"/>
    <col min="7691" max="7691" width="42.28515625" style="5" customWidth="1"/>
    <col min="7692" max="7692" width="7.42578125" style="5" customWidth="1"/>
    <col min="7693" max="7693" width="70.140625" style="5" customWidth="1"/>
    <col min="7694" max="7694" width="12.85546875" style="5" customWidth="1"/>
    <col min="7695" max="7695" width="9.28515625" style="5" customWidth="1"/>
    <col min="7696" max="7696" width="8.5703125" style="5" customWidth="1"/>
    <col min="7697" max="7943" width="7.28515625" style="5"/>
    <col min="7944" max="7944" width="5.7109375" style="5" customWidth="1"/>
    <col min="7945" max="7945" width="0" style="5" hidden="1" customWidth="1"/>
    <col min="7946" max="7946" width="8.42578125" style="5" customWidth="1"/>
    <col min="7947" max="7947" width="42.28515625" style="5" customWidth="1"/>
    <col min="7948" max="7948" width="7.42578125" style="5" customWidth="1"/>
    <col min="7949" max="7949" width="70.140625" style="5" customWidth="1"/>
    <col min="7950" max="7950" width="12.85546875" style="5" customWidth="1"/>
    <col min="7951" max="7951" width="9.28515625" style="5" customWidth="1"/>
    <col min="7952" max="7952" width="8.5703125" style="5" customWidth="1"/>
    <col min="7953" max="8199" width="7.28515625" style="5"/>
    <col min="8200" max="8200" width="5.7109375" style="5" customWidth="1"/>
    <col min="8201" max="8201" width="0" style="5" hidden="1" customWidth="1"/>
    <col min="8202" max="8202" width="8.42578125" style="5" customWidth="1"/>
    <col min="8203" max="8203" width="42.28515625" style="5" customWidth="1"/>
    <col min="8204" max="8204" width="7.42578125" style="5" customWidth="1"/>
    <col min="8205" max="8205" width="70.140625" style="5" customWidth="1"/>
    <col min="8206" max="8206" width="12.85546875" style="5" customWidth="1"/>
    <col min="8207" max="8207" width="9.28515625" style="5" customWidth="1"/>
    <col min="8208" max="8208" width="8.5703125" style="5" customWidth="1"/>
    <col min="8209" max="8455" width="7.28515625" style="5"/>
    <col min="8456" max="8456" width="5.7109375" style="5" customWidth="1"/>
    <col min="8457" max="8457" width="0" style="5" hidden="1" customWidth="1"/>
    <col min="8458" max="8458" width="8.42578125" style="5" customWidth="1"/>
    <col min="8459" max="8459" width="42.28515625" style="5" customWidth="1"/>
    <col min="8460" max="8460" width="7.42578125" style="5" customWidth="1"/>
    <col min="8461" max="8461" width="70.140625" style="5" customWidth="1"/>
    <col min="8462" max="8462" width="12.85546875" style="5" customWidth="1"/>
    <col min="8463" max="8463" width="9.28515625" style="5" customWidth="1"/>
    <col min="8464" max="8464" width="8.5703125" style="5" customWidth="1"/>
    <col min="8465" max="8711" width="7.28515625" style="5"/>
    <col min="8712" max="8712" width="5.7109375" style="5" customWidth="1"/>
    <col min="8713" max="8713" width="0" style="5" hidden="1" customWidth="1"/>
    <col min="8714" max="8714" width="8.42578125" style="5" customWidth="1"/>
    <col min="8715" max="8715" width="42.28515625" style="5" customWidth="1"/>
    <col min="8716" max="8716" width="7.42578125" style="5" customWidth="1"/>
    <col min="8717" max="8717" width="70.140625" style="5" customWidth="1"/>
    <col min="8718" max="8718" width="12.85546875" style="5" customWidth="1"/>
    <col min="8719" max="8719" width="9.28515625" style="5" customWidth="1"/>
    <col min="8720" max="8720" width="8.5703125" style="5" customWidth="1"/>
    <col min="8721" max="8967" width="7.28515625" style="5"/>
    <col min="8968" max="8968" width="5.7109375" style="5" customWidth="1"/>
    <col min="8969" max="8969" width="0" style="5" hidden="1" customWidth="1"/>
    <col min="8970" max="8970" width="8.42578125" style="5" customWidth="1"/>
    <col min="8971" max="8971" width="42.28515625" style="5" customWidth="1"/>
    <col min="8972" max="8972" width="7.42578125" style="5" customWidth="1"/>
    <col min="8973" max="8973" width="70.140625" style="5" customWidth="1"/>
    <col min="8974" max="8974" width="12.85546875" style="5" customWidth="1"/>
    <col min="8975" max="8975" width="9.28515625" style="5" customWidth="1"/>
    <col min="8976" max="8976" width="8.5703125" style="5" customWidth="1"/>
    <col min="8977" max="9223" width="7.28515625" style="5"/>
    <col min="9224" max="9224" width="5.7109375" style="5" customWidth="1"/>
    <col min="9225" max="9225" width="0" style="5" hidden="1" customWidth="1"/>
    <col min="9226" max="9226" width="8.42578125" style="5" customWidth="1"/>
    <col min="9227" max="9227" width="42.28515625" style="5" customWidth="1"/>
    <col min="9228" max="9228" width="7.42578125" style="5" customWidth="1"/>
    <col min="9229" max="9229" width="70.140625" style="5" customWidth="1"/>
    <col min="9230" max="9230" width="12.85546875" style="5" customWidth="1"/>
    <col min="9231" max="9231" width="9.28515625" style="5" customWidth="1"/>
    <col min="9232" max="9232" width="8.5703125" style="5" customWidth="1"/>
    <col min="9233" max="9479" width="7.28515625" style="5"/>
    <col min="9480" max="9480" width="5.7109375" style="5" customWidth="1"/>
    <col min="9481" max="9481" width="0" style="5" hidden="1" customWidth="1"/>
    <col min="9482" max="9482" width="8.42578125" style="5" customWidth="1"/>
    <col min="9483" max="9483" width="42.28515625" style="5" customWidth="1"/>
    <col min="9484" max="9484" width="7.42578125" style="5" customWidth="1"/>
    <col min="9485" max="9485" width="70.140625" style="5" customWidth="1"/>
    <col min="9486" max="9486" width="12.85546875" style="5" customWidth="1"/>
    <col min="9487" max="9487" width="9.28515625" style="5" customWidth="1"/>
    <col min="9488" max="9488" width="8.5703125" style="5" customWidth="1"/>
    <col min="9489" max="9735" width="7.28515625" style="5"/>
    <col min="9736" max="9736" width="5.7109375" style="5" customWidth="1"/>
    <col min="9737" max="9737" width="0" style="5" hidden="1" customWidth="1"/>
    <col min="9738" max="9738" width="8.42578125" style="5" customWidth="1"/>
    <col min="9739" max="9739" width="42.28515625" style="5" customWidth="1"/>
    <col min="9740" max="9740" width="7.42578125" style="5" customWidth="1"/>
    <col min="9741" max="9741" width="70.140625" style="5" customWidth="1"/>
    <col min="9742" max="9742" width="12.85546875" style="5" customWidth="1"/>
    <col min="9743" max="9743" width="9.28515625" style="5" customWidth="1"/>
    <col min="9744" max="9744" width="8.5703125" style="5" customWidth="1"/>
    <col min="9745" max="9991" width="7.28515625" style="5"/>
    <col min="9992" max="9992" width="5.7109375" style="5" customWidth="1"/>
    <col min="9993" max="9993" width="0" style="5" hidden="1" customWidth="1"/>
    <col min="9994" max="9994" width="8.42578125" style="5" customWidth="1"/>
    <col min="9995" max="9995" width="42.28515625" style="5" customWidth="1"/>
    <col min="9996" max="9996" width="7.42578125" style="5" customWidth="1"/>
    <col min="9997" max="9997" width="70.140625" style="5" customWidth="1"/>
    <col min="9998" max="9998" width="12.85546875" style="5" customWidth="1"/>
    <col min="9999" max="9999" width="9.28515625" style="5" customWidth="1"/>
    <col min="10000" max="10000" width="8.5703125" style="5" customWidth="1"/>
    <col min="10001" max="10247" width="7.28515625" style="5"/>
    <col min="10248" max="10248" width="5.7109375" style="5" customWidth="1"/>
    <col min="10249" max="10249" width="0" style="5" hidden="1" customWidth="1"/>
    <col min="10250" max="10250" width="8.42578125" style="5" customWidth="1"/>
    <col min="10251" max="10251" width="42.28515625" style="5" customWidth="1"/>
    <col min="10252" max="10252" width="7.42578125" style="5" customWidth="1"/>
    <col min="10253" max="10253" width="70.140625" style="5" customWidth="1"/>
    <col min="10254" max="10254" width="12.85546875" style="5" customWidth="1"/>
    <col min="10255" max="10255" width="9.28515625" style="5" customWidth="1"/>
    <col min="10256" max="10256" width="8.5703125" style="5" customWidth="1"/>
    <col min="10257" max="10503" width="7.28515625" style="5"/>
    <col min="10504" max="10504" width="5.7109375" style="5" customWidth="1"/>
    <col min="10505" max="10505" width="0" style="5" hidden="1" customWidth="1"/>
    <col min="10506" max="10506" width="8.42578125" style="5" customWidth="1"/>
    <col min="10507" max="10507" width="42.28515625" style="5" customWidth="1"/>
    <col min="10508" max="10508" width="7.42578125" style="5" customWidth="1"/>
    <col min="10509" max="10509" width="70.140625" style="5" customWidth="1"/>
    <col min="10510" max="10510" width="12.85546875" style="5" customWidth="1"/>
    <col min="10511" max="10511" width="9.28515625" style="5" customWidth="1"/>
    <col min="10512" max="10512" width="8.5703125" style="5" customWidth="1"/>
    <col min="10513" max="10759" width="7.28515625" style="5"/>
    <col min="10760" max="10760" width="5.7109375" style="5" customWidth="1"/>
    <col min="10761" max="10761" width="0" style="5" hidden="1" customWidth="1"/>
    <col min="10762" max="10762" width="8.42578125" style="5" customWidth="1"/>
    <col min="10763" max="10763" width="42.28515625" style="5" customWidth="1"/>
    <col min="10764" max="10764" width="7.42578125" style="5" customWidth="1"/>
    <col min="10765" max="10765" width="70.140625" style="5" customWidth="1"/>
    <col min="10766" max="10766" width="12.85546875" style="5" customWidth="1"/>
    <col min="10767" max="10767" width="9.28515625" style="5" customWidth="1"/>
    <col min="10768" max="10768" width="8.5703125" style="5" customWidth="1"/>
    <col min="10769" max="11015" width="7.28515625" style="5"/>
    <col min="11016" max="11016" width="5.7109375" style="5" customWidth="1"/>
    <col min="11017" max="11017" width="0" style="5" hidden="1" customWidth="1"/>
    <col min="11018" max="11018" width="8.42578125" style="5" customWidth="1"/>
    <col min="11019" max="11019" width="42.28515625" style="5" customWidth="1"/>
    <col min="11020" max="11020" width="7.42578125" style="5" customWidth="1"/>
    <col min="11021" max="11021" width="70.140625" style="5" customWidth="1"/>
    <col min="11022" max="11022" width="12.85546875" style="5" customWidth="1"/>
    <col min="11023" max="11023" width="9.28515625" style="5" customWidth="1"/>
    <col min="11024" max="11024" width="8.5703125" style="5" customWidth="1"/>
    <col min="11025" max="11271" width="7.28515625" style="5"/>
    <col min="11272" max="11272" width="5.7109375" style="5" customWidth="1"/>
    <col min="11273" max="11273" width="0" style="5" hidden="1" customWidth="1"/>
    <col min="11274" max="11274" width="8.42578125" style="5" customWidth="1"/>
    <col min="11275" max="11275" width="42.28515625" style="5" customWidth="1"/>
    <col min="11276" max="11276" width="7.42578125" style="5" customWidth="1"/>
    <col min="11277" max="11277" width="70.140625" style="5" customWidth="1"/>
    <col min="11278" max="11278" width="12.85546875" style="5" customWidth="1"/>
    <col min="11279" max="11279" width="9.28515625" style="5" customWidth="1"/>
    <col min="11280" max="11280" width="8.5703125" style="5" customWidth="1"/>
    <col min="11281" max="11527" width="7.28515625" style="5"/>
    <col min="11528" max="11528" width="5.7109375" style="5" customWidth="1"/>
    <col min="11529" max="11529" width="0" style="5" hidden="1" customWidth="1"/>
    <col min="11530" max="11530" width="8.42578125" style="5" customWidth="1"/>
    <col min="11531" max="11531" width="42.28515625" style="5" customWidth="1"/>
    <col min="11532" max="11532" width="7.42578125" style="5" customWidth="1"/>
    <col min="11533" max="11533" width="70.140625" style="5" customWidth="1"/>
    <col min="11534" max="11534" width="12.85546875" style="5" customWidth="1"/>
    <col min="11535" max="11535" width="9.28515625" style="5" customWidth="1"/>
    <col min="11536" max="11536" width="8.5703125" style="5" customWidth="1"/>
    <col min="11537" max="11783" width="7.28515625" style="5"/>
    <col min="11784" max="11784" width="5.7109375" style="5" customWidth="1"/>
    <col min="11785" max="11785" width="0" style="5" hidden="1" customWidth="1"/>
    <col min="11786" max="11786" width="8.42578125" style="5" customWidth="1"/>
    <col min="11787" max="11787" width="42.28515625" style="5" customWidth="1"/>
    <col min="11788" max="11788" width="7.42578125" style="5" customWidth="1"/>
    <col min="11789" max="11789" width="70.140625" style="5" customWidth="1"/>
    <col min="11790" max="11790" width="12.85546875" style="5" customWidth="1"/>
    <col min="11791" max="11791" width="9.28515625" style="5" customWidth="1"/>
    <col min="11792" max="11792" width="8.5703125" style="5" customWidth="1"/>
    <col min="11793" max="12039" width="7.28515625" style="5"/>
    <col min="12040" max="12040" width="5.7109375" style="5" customWidth="1"/>
    <col min="12041" max="12041" width="0" style="5" hidden="1" customWidth="1"/>
    <col min="12042" max="12042" width="8.42578125" style="5" customWidth="1"/>
    <col min="12043" max="12043" width="42.28515625" style="5" customWidth="1"/>
    <col min="12044" max="12044" width="7.42578125" style="5" customWidth="1"/>
    <col min="12045" max="12045" width="70.140625" style="5" customWidth="1"/>
    <col min="12046" max="12046" width="12.85546875" style="5" customWidth="1"/>
    <col min="12047" max="12047" width="9.28515625" style="5" customWidth="1"/>
    <col min="12048" max="12048" width="8.5703125" style="5" customWidth="1"/>
    <col min="12049" max="12295" width="7.28515625" style="5"/>
    <col min="12296" max="12296" width="5.7109375" style="5" customWidth="1"/>
    <col min="12297" max="12297" width="0" style="5" hidden="1" customWidth="1"/>
    <col min="12298" max="12298" width="8.42578125" style="5" customWidth="1"/>
    <col min="12299" max="12299" width="42.28515625" style="5" customWidth="1"/>
    <col min="12300" max="12300" width="7.42578125" style="5" customWidth="1"/>
    <col min="12301" max="12301" width="70.140625" style="5" customWidth="1"/>
    <col min="12302" max="12302" width="12.85546875" style="5" customWidth="1"/>
    <col min="12303" max="12303" width="9.28515625" style="5" customWidth="1"/>
    <col min="12304" max="12304" width="8.5703125" style="5" customWidth="1"/>
    <col min="12305" max="12551" width="7.28515625" style="5"/>
    <col min="12552" max="12552" width="5.7109375" style="5" customWidth="1"/>
    <col min="12553" max="12553" width="0" style="5" hidden="1" customWidth="1"/>
    <col min="12554" max="12554" width="8.42578125" style="5" customWidth="1"/>
    <col min="12555" max="12555" width="42.28515625" style="5" customWidth="1"/>
    <col min="12556" max="12556" width="7.42578125" style="5" customWidth="1"/>
    <col min="12557" max="12557" width="70.140625" style="5" customWidth="1"/>
    <col min="12558" max="12558" width="12.85546875" style="5" customWidth="1"/>
    <col min="12559" max="12559" width="9.28515625" style="5" customWidth="1"/>
    <col min="12560" max="12560" width="8.5703125" style="5" customWidth="1"/>
    <col min="12561" max="12807" width="7.28515625" style="5"/>
    <col min="12808" max="12808" width="5.7109375" style="5" customWidth="1"/>
    <col min="12809" max="12809" width="0" style="5" hidden="1" customWidth="1"/>
    <col min="12810" max="12810" width="8.42578125" style="5" customWidth="1"/>
    <col min="12811" max="12811" width="42.28515625" style="5" customWidth="1"/>
    <col min="12812" max="12812" width="7.42578125" style="5" customWidth="1"/>
    <col min="12813" max="12813" width="70.140625" style="5" customWidth="1"/>
    <col min="12814" max="12814" width="12.85546875" style="5" customWidth="1"/>
    <col min="12815" max="12815" width="9.28515625" style="5" customWidth="1"/>
    <col min="12816" max="12816" width="8.5703125" style="5" customWidth="1"/>
    <col min="12817" max="13063" width="7.28515625" style="5"/>
    <col min="13064" max="13064" width="5.7109375" style="5" customWidth="1"/>
    <col min="13065" max="13065" width="0" style="5" hidden="1" customWidth="1"/>
    <col min="13066" max="13066" width="8.42578125" style="5" customWidth="1"/>
    <col min="13067" max="13067" width="42.28515625" style="5" customWidth="1"/>
    <col min="13068" max="13068" width="7.42578125" style="5" customWidth="1"/>
    <col min="13069" max="13069" width="70.140625" style="5" customWidth="1"/>
    <col min="13070" max="13070" width="12.85546875" style="5" customWidth="1"/>
    <col min="13071" max="13071" width="9.28515625" style="5" customWidth="1"/>
    <col min="13072" max="13072" width="8.5703125" style="5" customWidth="1"/>
    <col min="13073" max="13319" width="7.28515625" style="5"/>
    <col min="13320" max="13320" width="5.7109375" style="5" customWidth="1"/>
    <col min="13321" max="13321" width="0" style="5" hidden="1" customWidth="1"/>
    <col min="13322" max="13322" width="8.42578125" style="5" customWidth="1"/>
    <col min="13323" max="13323" width="42.28515625" style="5" customWidth="1"/>
    <col min="13324" max="13324" width="7.42578125" style="5" customWidth="1"/>
    <col min="13325" max="13325" width="70.140625" style="5" customWidth="1"/>
    <col min="13326" max="13326" width="12.85546875" style="5" customWidth="1"/>
    <col min="13327" max="13327" width="9.28515625" style="5" customWidth="1"/>
    <col min="13328" max="13328" width="8.5703125" style="5" customWidth="1"/>
    <col min="13329" max="13575" width="7.28515625" style="5"/>
    <col min="13576" max="13576" width="5.7109375" style="5" customWidth="1"/>
    <col min="13577" max="13577" width="0" style="5" hidden="1" customWidth="1"/>
    <col min="13578" max="13578" width="8.42578125" style="5" customWidth="1"/>
    <col min="13579" max="13579" width="42.28515625" style="5" customWidth="1"/>
    <col min="13580" max="13580" width="7.42578125" style="5" customWidth="1"/>
    <col min="13581" max="13581" width="70.140625" style="5" customWidth="1"/>
    <col min="13582" max="13582" width="12.85546875" style="5" customWidth="1"/>
    <col min="13583" max="13583" width="9.28515625" style="5" customWidth="1"/>
    <col min="13584" max="13584" width="8.5703125" style="5" customWidth="1"/>
    <col min="13585" max="13831" width="7.28515625" style="5"/>
    <col min="13832" max="13832" width="5.7109375" style="5" customWidth="1"/>
    <col min="13833" max="13833" width="0" style="5" hidden="1" customWidth="1"/>
    <col min="13834" max="13834" width="8.42578125" style="5" customWidth="1"/>
    <col min="13835" max="13835" width="42.28515625" style="5" customWidth="1"/>
    <col min="13836" max="13836" width="7.42578125" style="5" customWidth="1"/>
    <col min="13837" max="13837" width="70.140625" style="5" customWidth="1"/>
    <col min="13838" max="13838" width="12.85546875" style="5" customWidth="1"/>
    <col min="13839" max="13839" width="9.28515625" style="5" customWidth="1"/>
    <col min="13840" max="13840" width="8.5703125" style="5" customWidth="1"/>
    <col min="13841" max="14087" width="7.28515625" style="5"/>
    <col min="14088" max="14088" width="5.7109375" style="5" customWidth="1"/>
    <col min="14089" max="14089" width="0" style="5" hidden="1" customWidth="1"/>
    <col min="14090" max="14090" width="8.42578125" style="5" customWidth="1"/>
    <col min="14091" max="14091" width="42.28515625" style="5" customWidth="1"/>
    <col min="14092" max="14092" width="7.42578125" style="5" customWidth="1"/>
    <col min="14093" max="14093" width="70.140625" style="5" customWidth="1"/>
    <col min="14094" max="14094" width="12.85546875" style="5" customWidth="1"/>
    <col min="14095" max="14095" width="9.28515625" style="5" customWidth="1"/>
    <col min="14096" max="14096" width="8.5703125" style="5" customWidth="1"/>
    <col min="14097" max="14343" width="7.28515625" style="5"/>
    <col min="14344" max="14344" width="5.7109375" style="5" customWidth="1"/>
    <col min="14345" max="14345" width="0" style="5" hidden="1" customWidth="1"/>
    <col min="14346" max="14346" width="8.42578125" style="5" customWidth="1"/>
    <col min="14347" max="14347" width="42.28515625" style="5" customWidth="1"/>
    <col min="14348" max="14348" width="7.42578125" style="5" customWidth="1"/>
    <col min="14349" max="14349" width="70.140625" style="5" customWidth="1"/>
    <col min="14350" max="14350" width="12.85546875" style="5" customWidth="1"/>
    <col min="14351" max="14351" width="9.28515625" style="5" customWidth="1"/>
    <col min="14352" max="14352" width="8.5703125" style="5" customWidth="1"/>
    <col min="14353" max="14599" width="7.28515625" style="5"/>
    <col min="14600" max="14600" width="5.7109375" style="5" customWidth="1"/>
    <col min="14601" max="14601" width="0" style="5" hidden="1" customWidth="1"/>
    <col min="14602" max="14602" width="8.42578125" style="5" customWidth="1"/>
    <col min="14603" max="14603" width="42.28515625" style="5" customWidth="1"/>
    <col min="14604" max="14604" width="7.42578125" style="5" customWidth="1"/>
    <col min="14605" max="14605" width="70.140625" style="5" customWidth="1"/>
    <col min="14606" max="14606" width="12.85546875" style="5" customWidth="1"/>
    <col min="14607" max="14607" width="9.28515625" style="5" customWidth="1"/>
    <col min="14608" max="14608" width="8.5703125" style="5" customWidth="1"/>
    <col min="14609" max="14855" width="7.28515625" style="5"/>
    <col min="14856" max="14856" width="5.7109375" style="5" customWidth="1"/>
    <col min="14857" max="14857" width="0" style="5" hidden="1" customWidth="1"/>
    <col min="14858" max="14858" width="8.42578125" style="5" customWidth="1"/>
    <col min="14859" max="14859" width="42.28515625" style="5" customWidth="1"/>
    <col min="14860" max="14860" width="7.42578125" style="5" customWidth="1"/>
    <col min="14861" max="14861" width="70.140625" style="5" customWidth="1"/>
    <col min="14862" max="14862" width="12.85546875" style="5" customWidth="1"/>
    <col min="14863" max="14863" width="9.28515625" style="5" customWidth="1"/>
    <col min="14864" max="14864" width="8.5703125" style="5" customWidth="1"/>
    <col min="14865" max="15111" width="7.28515625" style="5"/>
    <col min="15112" max="15112" width="5.7109375" style="5" customWidth="1"/>
    <col min="15113" max="15113" width="0" style="5" hidden="1" customWidth="1"/>
    <col min="15114" max="15114" width="8.42578125" style="5" customWidth="1"/>
    <col min="15115" max="15115" width="42.28515625" style="5" customWidth="1"/>
    <col min="15116" max="15116" width="7.42578125" style="5" customWidth="1"/>
    <col min="15117" max="15117" width="70.140625" style="5" customWidth="1"/>
    <col min="15118" max="15118" width="12.85546875" style="5" customWidth="1"/>
    <col min="15119" max="15119" width="9.28515625" style="5" customWidth="1"/>
    <col min="15120" max="15120" width="8.5703125" style="5" customWidth="1"/>
    <col min="15121" max="15367" width="7.28515625" style="5"/>
    <col min="15368" max="15368" width="5.7109375" style="5" customWidth="1"/>
    <col min="15369" max="15369" width="0" style="5" hidden="1" customWidth="1"/>
    <col min="15370" max="15370" width="8.42578125" style="5" customWidth="1"/>
    <col min="15371" max="15371" width="42.28515625" style="5" customWidth="1"/>
    <col min="15372" max="15372" width="7.42578125" style="5" customWidth="1"/>
    <col min="15373" max="15373" width="70.140625" style="5" customWidth="1"/>
    <col min="15374" max="15374" width="12.85546875" style="5" customWidth="1"/>
    <col min="15375" max="15375" width="9.28515625" style="5" customWidth="1"/>
    <col min="15376" max="15376" width="8.5703125" style="5" customWidth="1"/>
    <col min="15377" max="15623" width="7.28515625" style="5"/>
    <col min="15624" max="15624" width="5.7109375" style="5" customWidth="1"/>
    <col min="15625" max="15625" width="0" style="5" hidden="1" customWidth="1"/>
    <col min="15626" max="15626" width="8.42578125" style="5" customWidth="1"/>
    <col min="15627" max="15627" width="42.28515625" style="5" customWidth="1"/>
    <col min="15628" max="15628" width="7.42578125" style="5" customWidth="1"/>
    <col min="15629" max="15629" width="70.140625" style="5" customWidth="1"/>
    <col min="15630" max="15630" width="12.85546875" style="5" customWidth="1"/>
    <col min="15631" max="15631" width="9.28515625" style="5" customWidth="1"/>
    <col min="15632" max="15632" width="8.5703125" style="5" customWidth="1"/>
    <col min="15633" max="15879" width="7.28515625" style="5"/>
    <col min="15880" max="15880" width="5.7109375" style="5" customWidth="1"/>
    <col min="15881" max="15881" width="0" style="5" hidden="1" customWidth="1"/>
    <col min="15882" max="15882" width="8.42578125" style="5" customWidth="1"/>
    <col min="15883" max="15883" width="42.28515625" style="5" customWidth="1"/>
    <col min="15884" max="15884" width="7.42578125" style="5" customWidth="1"/>
    <col min="15885" max="15885" width="70.140625" style="5" customWidth="1"/>
    <col min="15886" max="15886" width="12.85546875" style="5" customWidth="1"/>
    <col min="15887" max="15887" width="9.28515625" style="5" customWidth="1"/>
    <col min="15888" max="15888" width="8.5703125" style="5" customWidth="1"/>
    <col min="15889" max="16135" width="7.28515625" style="5"/>
    <col min="16136" max="16136" width="5.7109375" style="5" customWidth="1"/>
    <col min="16137" max="16137" width="0" style="5" hidden="1" customWidth="1"/>
    <col min="16138" max="16138" width="8.42578125" style="5" customWidth="1"/>
    <col min="16139" max="16139" width="42.28515625" style="5" customWidth="1"/>
    <col min="16140" max="16140" width="7.42578125" style="5" customWidth="1"/>
    <col min="16141" max="16141" width="70.140625" style="5" customWidth="1"/>
    <col min="16142" max="16142" width="12.85546875" style="5" customWidth="1"/>
    <col min="16143" max="16143" width="9.28515625" style="5" customWidth="1"/>
    <col min="16144" max="16144" width="8.5703125" style="5" customWidth="1"/>
    <col min="16145" max="16384" width="7.28515625" style="5"/>
  </cols>
  <sheetData>
    <row r="1" spans="1:29" s="1" customFormat="1" ht="24.75" customHeight="1" x14ac:dyDescent="0.2">
      <c r="A1" s="57"/>
      <c r="B1" s="168"/>
      <c r="C1" s="139" t="s">
        <v>0</v>
      </c>
      <c r="D1" s="140" t="s">
        <v>75</v>
      </c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39" t="s">
        <v>1</v>
      </c>
      <c r="P1" s="143" t="s">
        <v>119</v>
      </c>
    </row>
    <row r="2" spans="1:29" s="1" customFormat="1" ht="21" thickBot="1" x14ac:dyDescent="0.25">
      <c r="A2" s="90"/>
      <c r="B2" s="169"/>
      <c r="C2" s="145" t="s">
        <v>2</v>
      </c>
      <c r="D2" s="146" t="s">
        <v>99</v>
      </c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5" t="s">
        <v>3</v>
      </c>
      <c r="P2" s="149" t="s">
        <v>175</v>
      </c>
      <c r="Q2" s="119"/>
    </row>
    <row r="3" spans="1:29" s="1" customFormat="1" ht="9" customHeight="1" thickBot="1" x14ac:dyDescent="0.3">
      <c r="B3" s="121"/>
      <c r="C3" s="122"/>
      <c r="D3" s="122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</row>
    <row r="4" spans="1:29" s="3" customFormat="1" ht="16.5" customHeight="1" x14ac:dyDescent="0.25">
      <c r="B4" s="270" t="s">
        <v>4</v>
      </c>
      <c r="C4" s="272" t="s">
        <v>107</v>
      </c>
      <c r="D4" s="272" t="s">
        <v>108</v>
      </c>
      <c r="E4" s="272" t="s">
        <v>79</v>
      </c>
      <c r="F4" s="272" t="s">
        <v>109</v>
      </c>
      <c r="G4" s="272" t="s">
        <v>110</v>
      </c>
      <c r="H4" s="272" t="s">
        <v>111</v>
      </c>
      <c r="I4" s="272" t="s">
        <v>78</v>
      </c>
      <c r="J4" s="272" t="s">
        <v>98</v>
      </c>
      <c r="K4" s="272" t="s">
        <v>148</v>
      </c>
      <c r="L4" s="272" t="s">
        <v>112</v>
      </c>
      <c r="M4" s="272" t="s">
        <v>113</v>
      </c>
      <c r="N4" s="272" t="s">
        <v>149</v>
      </c>
      <c r="O4" s="272" t="s">
        <v>144</v>
      </c>
      <c r="P4" s="268" t="s">
        <v>77</v>
      </c>
      <c r="Q4" s="2"/>
      <c r="R4" s="2"/>
      <c r="S4" s="2"/>
      <c r="T4" s="2"/>
      <c r="U4" s="2"/>
      <c r="V4" s="2"/>
      <c r="W4" s="2"/>
    </row>
    <row r="5" spans="1:29" s="58" customFormat="1" ht="48" customHeight="1" thickBot="1" x14ac:dyDescent="0.3">
      <c r="B5" s="271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6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4"/>
    </row>
    <row r="6" spans="1:29" s="60" customFormat="1" ht="10.15" customHeight="1" thickBot="1" x14ac:dyDescent="0.3">
      <c r="A6" s="60" t="s">
        <v>76</v>
      </c>
      <c r="B6" s="61"/>
      <c r="C6" s="62"/>
      <c r="D6" s="62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29" s="60" customFormat="1" ht="16.5" thickBot="1" x14ac:dyDescent="0.25">
      <c r="A7" s="60" t="s">
        <v>76</v>
      </c>
      <c r="B7" s="170"/>
      <c r="C7" s="171"/>
      <c r="D7" s="171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3"/>
    </row>
    <row r="8" spans="1:29" ht="81" customHeight="1" x14ac:dyDescent="0.25">
      <c r="B8" s="201" t="s">
        <v>114</v>
      </c>
      <c r="C8" s="106" t="s">
        <v>119</v>
      </c>
      <c r="D8" s="110" t="s">
        <v>128</v>
      </c>
      <c r="E8" s="211" t="s">
        <v>174</v>
      </c>
      <c r="F8" s="174">
        <v>3830</v>
      </c>
      <c r="G8" s="174">
        <v>3040</v>
      </c>
      <c r="H8" s="175">
        <f>(F8*G8)/1000000</f>
        <v>11.6432</v>
      </c>
      <c r="I8" s="176" t="s">
        <v>5</v>
      </c>
      <c r="J8" s="176" t="s">
        <v>5</v>
      </c>
      <c r="K8" s="214">
        <v>1.7</v>
      </c>
      <c r="L8" s="177">
        <v>9010</v>
      </c>
      <c r="M8" s="255" t="s">
        <v>181</v>
      </c>
      <c r="N8" s="150"/>
      <c r="O8" s="96" t="s">
        <v>5</v>
      </c>
      <c r="P8" s="104"/>
    </row>
    <row r="9" spans="1:29" ht="54" x14ac:dyDescent="0.25">
      <c r="B9" s="202" t="s">
        <v>114</v>
      </c>
      <c r="C9" s="107" t="s">
        <v>120</v>
      </c>
      <c r="D9" s="111" t="s">
        <v>128</v>
      </c>
      <c r="E9" s="211" t="s">
        <v>174</v>
      </c>
      <c r="F9" s="178">
        <v>3247</v>
      </c>
      <c r="G9" s="178">
        <v>3690</v>
      </c>
      <c r="H9" s="179">
        <f>(F9*G9)/1000000</f>
        <v>11.98143</v>
      </c>
      <c r="I9" s="180" t="s">
        <v>5</v>
      </c>
      <c r="J9" s="180" t="s">
        <v>5</v>
      </c>
      <c r="K9" s="215">
        <v>1.7</v>
      </c>
      <c r="L9" s="181">
        <v>9010</v>
      </c>
      <c r="M9" s="256"/>
      <c r="N9" s="98"/>
      <c r="O9" s="97" t="s">
        <v>5</v>
      </c>
      <c r="P9" s="105"/>
    </row>
    <row r="10" spans="1:29" ht="94.5" x14ac:dyDescent="0.25">
      <c r="B10" s="202" t="s">
        <v>114</v>
      </c>
      <c r="C10" s="107" t="s">
        <v>121</v>
      </c>
      <c r="D10" s="111" t="s">
        <v>128</v>
      </c>
      <c r="E10" s="98" t="s">
        <v>141</v>
      </c>
      <c r="F10" s="178">
        <v>927</v>
      </c>
      <c r="G10" s="178">
        <v>3690</v>
      </c>
      <c r="H10" s="179">
        <f t="shared" ref="H10:H27" si="0">(F10*G10)/1000000</f>
        <v>3.4206300000000001</v>
      </c>
      <c r="I10" s="180" t="s">
        <v>5</v>
      </c>
      <c r="J10" s="180" t="s">
        <v>5</v>
      </c>
      <c r="K10" s="180" t="s">
        <v>5</v>
      </c>
      <c r="L10" s="181">
        <v>9010</v>
      </c>
      <c r="M10" s="207" t="s">
        <v>168</v>
      </c>
      <c r="N10" s="98"/>
      <c r="O10" s="97" t="s">
        <v>5</v>
      </c>
      <c r="P10" s="105"/>
    </row>
    <row r="11" spans="1:29" ht="108" x14ac:dyDescent="0.25">
      <c r="B11" s="202" t="s">
        <v>114</v>
      </c>
      <c r="C11" s="107" t="s">
        <v>122</v>
      </c>
      <c r="D11" s="111" t="s">
        <v>115</v>
      </c>
      <c r="E11" s="211" t="s">
        <v>174</v>
      </c>
      <c r="F11" s="178">
        <v>5100</v>
      </c>
      <c r="G11" s="178">
        <v>3510</v>
      </c>
      <c r="H11" s="179">
        <f t="shared" si="0"/>
        <v>17.901</v>
      </c>
      <c r="I11" s="180" t="s">
        <v>5</v>
      </c>
      <c r="J11" s="180" t="s">
        <v>5</v>
      </c>
      <c r="K11" s="215">
        <v>1.7</v>
      </c>
      <c r="L11" s="181">
        <v>9010</v>
      </c>
      <c r="M11" s="212" t="s">
        <v>181</v>
      </c>
      <c r="N11" s="98" t="s">
        <v>158</v>
      </c>
      <c r="O11" s="97" t="s">
        <v>5</v>
      </c>
      <c r="P11" s="105"/>
    </row>
    <row r="12" spans="1:29" ht="40.5" x14ac:dyDescent="0.25">
      <c r="B12" s="202" t="s">
        <v>114</v>
      </c>
      <c r="C12" s="107" t="s">
        <v>123</v>
      </c>
      <c r="D12" s="111" t="s">
        <v>115</v>
      </c>
      <c r="E12" s="98" t="s">
        <v>141</v>
      </c>
      <c r="F12" s="178">
        <v>2400</v>
      </c>
      <c r="G12" s="178">
        <v>3510</v>
      </c>
      <c r="H12" s="179">
        <f t="shared" si="0"/>
        <v>8.4239999999999995</v>
      </c>
      <c r="I12" s="180" t="s">
        <v>5</v>
      </c>
      <c r="J12" s="180" t="s">
        <v>5</v>
      </c>
      <c r="K12" s="180" t="s">
        <v>5</v>
      </c>
      <c r="L12" s="181">
        <v>9010</v>
      </c>
      <c r="M12" s="257" t="s">
        <v>168</v>
      </c>
      <c r="N12" s="98"/>
      <c r="O12" s="97" t="s">
        <v>5</v>
      </c>
      <c r="P12" s="105"/>
    </row>
    <row r="13" spans="1:29" ht="40.5" x14ac:dyDescent="0.25">
      <c r="B13" s="202" t="s">
        <v>114</v>
      </c>
      <c r="C13" s="107" t="s">
        <v>124</v>
      </c>
      <c r="D13" s="111" t="s">
        <v>115</v>
      </c>
      <c r="E13" s="98" t="s">
        <v>141</v>
      </c>
      <c r="F13" s="178">
        <v>3830</v>
      </c>
      <c r="G13" s="178">
        <v>3510</v>
      </c>
      <c r="H13" s="179">
        <f t="shared" si="0"/>
        <v>13.443300000000001</v>
      </c>
      <c r="I13" s="180" t="s">
        <v>5</v>
      </c>
      <c r="J13" s="180" t="s">
        <v>5</v>
      </c>
      <c r="K13" s="180" t="s">
        <v>5</v>
      </c>
      <c r="L13" s="181">
        <v>9010</v>
      </c>
      <c r="M13" s="257"/>
      <c r="N13" s="98"/>
      <c r="O13" s="97" t="s">
        <v>5</v>
      </c>
      <c r="P13" s="105"/>
    </row>
    <row r="14" spans="1:29" ht="40.5" x14ac:dyDescent="0.25">
      <c r="B14" s="202" t="s">
        <v>114</v>
      </c>
      <c r="C14" s="107" t="s">
        <v>125</v>
      </c>
      <c r="D14" s="111" t="s">
        <v>115</v>
      </c>
      <c r="E14" s="98" t="s">
        <v>141</v>
      </c>
      <c r="F14" s="178">
        <v>4445</v>
      </c>
      <c r="G14" s="178">
        <v>3510</v>
      </c>
      <c r="H14" s="179">
        <f t="shared" si="0"/>
        <v>15.60195</v>
      </c>
      <c r="I14" s="180" t="s">
        <v>5</v>
      </c>
      <c r="J14" s="180" t="s">
        <v>5</v>
      </c>
      <c r="K14" s="180" t="s">
        <v>5</v>
      </c>
      <c r="L14" s="181">
        <v>9010</v>
      </c>
      <c r="M14" s="257"/>
      <c r="N14" s="98"/>
      <c r="O14" s="97" t="s">
        <v>5</v>
      </c>
      <c r="P14" s="105"/>
    </row>
    <row r="15" spans="1:29" ht="40.5" x14ac:dyDescent="0.25">
      <c r="B15" s="202" t="s">
        <v>114</v>
      </c>
      <c r="C15" s="107" t="s">
        <v>126</v>
      </c>
      <c r="D15" s="111" t="s">
        <v>116</v>
      </c>
      <c r="E15" s="98" t="s">
        <v>141</v>
      </c>
      <c r="F15" s="178">
        <v>2305</v>
      </c>
      <c r="G15" s="178">
        <v>3490</v>
      </c>
      <c r="H15" s="179">
        <f t="shared" si="0"/>
        <v>8.0444499999999994</v>
      </c>
      <c r="I15" s="180" t="s">
        <v>5</v>
      </c>
      <c r="J15" s="180" t="s">
        <v>5</v>
      </c>
      <c r="K15" s="180" t="s">
        <v>5</v>
      </c>
      <c r="L15" s="181">
        <v>9010</v>
      </c>
      <c r="M15" s="257"/>
      <c r="N15" s="98"/>
      <c r="O15" s="97" t="s">
        <v>5</v>
      </c>
      <c r="P15" s="105"/>
    </row>
    <row r="16" spans="1:29" ht="40.5" x14ac:dyDescent="0.25">
      <c r="B16" s="202" t="s">
        <v>114</v>
      </c>
      <c r="C16" s="107" t="s">
        <v>127</v>
      </c>
      <c r="D16" s="111" t="s">
        <v>116</v>
      </c>
      <c r="E16" s="98" t="s">
        <v>141</v>
      </c>
      <c r="F16" s="178">
        <v>2360</v>
      </c>
      <c r="G16" s="178">
        <v>3490</v>
      </c>
      <c r="H16" s="179">
        <f t="shared" si="0"/>
        <v>8.2363999999999997</v>
      </c>
      <c r="I16" s="180" t="s">
        <v>5</v>
      </c>
      <c r="J16" s="180" t="s">
        <v>5</v>
      </c>
      <c r="K16" s="180" t="s">
        <v>5</v>
      </c>
      <c r="L16" s="181">
        <v>9010</v>
      </c>
      <c r="M16" s="257"/>
      <c r="N16" s="98"/>
      <c r="O16" s="97" t="s">
        <v>5</v>
      </c>
      <c r="P16" s="105"/>
    </row>
    <row r="17" spans="2:16" ht="40.5" x14ac:dyDescent="0.25">
      <c r="B17" s="202" t="s">
        <v>114</v>
      </c>
      <c r="C17" s="108">
        <v>10</v>
      </c>
      <c r="D17" s="111" t="s">
        <v>116</v>
      </c>
      <c r="E17" s="98" t="s">
        <v>141</v>
      </c>
      <c r="F17" s="178">
        <v>3740</v>
      </c>
      <c r="G17" s="178">
        <v>3490</v>
      </c>
      <c r="H17" s="179">
        <f t="shared" si="0"/>
        <v>13.0526</v>
      </c>
      <c r="I17" s="180" t="s">
        <v>5</v>
      </c>
      <c r="J17" s="180" t="s">
        <v>5</v>
      </c>
      <c r="K17" s="180" t="s">
        <v>5</v>
      </c>
      <c r="L17" s="181">
        <v>9010</v>
      </c>
      <c r="M17" s="257"/>
      <c r="N17" s="98"/>
      <c r="O17" s="97" t="s">
        <v>5</v>
      </c>
      <c r="P17" s="105"/>
    </row>
    <row r="18" spans="2:16" ht="40.5" x14ac:dyDescent="0.25">
      <c r="B18" s="202" t="s">
        <v>114</v>
      </c>
      <c r="C18" s="108">
        <v>11</v>
      </c>
      <c r="D18" s="111" t="s">
        <v>116</v>
      </c>
      <c r="E18" s="98" t="s">
        <v>141</v>
      </c>
      <c r="F18" s="178">
        <v>3150</v>
      </c>
      <c r="G18" s="178">
        <v>3490</v>
      </c>
      <c r="H18" s="179">
        <f t="shared" si="0"/>
        <v>10.993499999999999</v>
      </c>
      <c r="I18" s="180" t="s">
        <v>5</v>
      </c>
      <c r="J18" s="180" t="s">
        <v>5</v>
      </c>
      <c r="K18" s="180" t="s">
        <v>5</v>
      </c>
      <c r="L18" s="181">
        <v>9010</v>
      </c>
      <c r="M18" s="257"/>
      <c r="N18" s="98"/>
      <c r="O18" s="97" t="s">
        <v>5</v>
      </c>
      <c r="P18" s="105"/>
    </row>
    <row r="19" spans="2:16" ht="40.5" x14ac:dyDescent="0.25">
      <c r="B19" s="202" t="s">
        <v>114</v>
      </c>
      <c r="C19" s="108">
        <v>12</v>
      </c>
      <c r="D19" s="111" t="s">
        <v>116</v>
      </c>
      <c r="E19" s="98" t="s">
        <v>141</v>
      </c>
      <c r="F19" s="178">
        <v>4195</v>
      </c>
      <c r="G19" s="178">
        <v>3490</v>
      </c>
      <c r="H19" s="179">
        <f t="shared" si="0"/>
        <v>14.640549999999999</v>
      </c>
      <c r="I19" s="180" t="s">
        <v>5</v>
      </c>
      <c r="J19" s="180" t="s">
        <v>5</v>
      </c>
      <c r="K19" s="180" t="s">
        <v>5</v>
      </c>
      <c r="L19" s="181">
        <v>9010</v>
      </c>
      <c r="M19" s="257"/>
      <c r="N19" s="98"/>
      <c r="O19" s="97" t="s">
        <v>5</v>
      </c>
      <c r="P19" s="105"/>
    </row>
    <row r="20" spans="2:16" ht="40.5" x14ac:dyDescent="0.25">
      <c r="B20" s="202" t="s">
        <v>114</v>
      </c>
      <c r="C20" s="108">
        <v>13</v>
      </c>
      <c r="D20" s="111" t="s">
        <v>116</v>
      </c>
      <c r="E20" s="98" t="s">
        <v>141</v>
      </c>
      <c r="F20" s="178">
        <v>2400</v>
      </c>
      <c r="G20" s="178">
        <v>3490</v>
      </c>
      <c r="H20" s="179">
        <f t="shared" si="0"/>
        <v>8.3759999999999994</v>
      </c>
      <c r="I20" s="180" t="s">
        <v>5</v>
      </c>
      <c r="J20" s="180" t="s">
        <v>5</v>
      </c>
      <c r="K20" s="180" t="s">
        <v>5</v>
      </c>
      <c r="L20" s="181">
        <v>9010</v>
      </c>
      <c r="M20" s="257"/>
      <c r="N20" s="98"/>
      <c r="O20" s="97" t="s">
        <v>5</v>
      </c>
      <c r="P20" s="105"/>
    </row>
    <row r="21" spans="2:16" ht="40.5" x14ac:dyDescent="0.25">
      <c r="B21" s="202" t="s">
        <v>114</v>
      </c>
      <c r="C21" s="108">
        <v>14</v>
      </c>
      <c r="D21" s="111" t="s">
        <v>117</v>
      </c>
      <c r="E21" s="98" t="s">
        <v>141</v>
      </c>
      <c r="F21" s="178">
        <v>2400</v>
      </c>
      <c r="G21" s="178">
        <v>3940</v>
      </c>
      <c r="H21" s="179">
        <f t="shared" si="0"/>
        <v>9.4559999999999995</v>
      </c>
      <c r="I21" s="180" t="s">
        <v>5</v>
      </c>
      <c r="J21" s="180" t="s">
        <v>5</v>
      </c>
      <c r="K21" s="180" t="s">
        <v>5</v>
      </c>
      <c r="L21" s="181">
        <v>9010</v>
      </c>
      <c r="M21" s="257"/>
      <c r="N21" s="98"/>
      <c r="O21" s="97" t="s">
        <v>5</v>
      </c>
      <c r="P21" s="105"/>
    </row>
    <row r="22" spans="2:16" ht="40.5" x14ac:dyDescent="0.25">
      <c r="B22" s="202" t="s">
        <v>114</v>
      </c>
      <c r="C22" s="108">
        <v>15</v>
      </c>
      <c r="D22" s="111" t="s">
        <v>117</v>
      </c>
      <c r="E22" s="98" t="s">
        <v>141</v>
      </c>
      <c r="F22" s="178">
        <v>3740</v>
      </c>
      <c r="G22" s="178">
        <v>3940</v>
      </c>
      <c r="H22" s="179">
        <f t="shared" si="0"/>
        <v>14.7356</v>
      </c>
      <c r="I22" s="180" t="s">
        <v>5</v>
      </c>
      <c r="J22" s="180" t="s">
        <v>5</v>
      </c>
      <c r="K22" s="180" t="s">
        <v>5</v>
      </c>
      <c r="L22" s="181">
        <v>9010</v>
      </c>
      <c r="M22" s="257"/>
      <c r="N22" s="98"/>
      <c r="O22" s="97" t="s">
        <v>5</v>
      </c>
      <c r="P22" s="105"/>
    </row>
    <row r="23" spans="2:16" ht="40.5" x14ac:dyDescent="0.25">
      <c r="B23" s="202" t="s">
        <v>114</v>
      </c>
      <c r="C23" s="108">
        <v>16</v>
      </c>
      <c r="D23" s="111" t="s">
        <v>117</v>
      </c>
      <c r="E23" s="98" t="s">
        <v>141</v>
      </c>
      <c r="F23" s="178">
        <v>2400</v>
      </c>
      <c r="G23" s="178">
        <v>3940</v>
      </c>
      <c r="H23" s="179">
        <f t="shared" si="0"/>
        <v>9.4559999999999995</v>
      </c>
      <c r="I23" s="180" t="s">
        <v>5</v>
      </c>
      <c r="J23" s="180" t="s">
        <v>5</v>
      </c>
      <c r="K23" s="180" t="s">
        <v>5</v>
      </c>
      <c r="L23" s="181">
        <v>9010</v>
      </c>
      <c r="M23" s="257"/>
      <c r="N23" s="98"/>
      <c r="O23" s="97" t="s">
        <v>5</v>
      </c>
      <c r="P23" s="105"/>
    </row>
    <row r="24" spans="2:16" ht="40.5" x14ac:dyDescent="0.25">
      <c r="B24" s="202" t="s">
        <v>114</v>
      </c>
      <c r="C24" s="108">
        <v>17</v>
      </c>
      <c r="D24" s="111" t="s">
        <v>117</v>
      </c>
      <c r="E24" s="98" t="s">
        <v>141</v>
      </c>
      <c r="F24" s="178">
        <v>2400</v>
      </c>
      <c r="G24" s="178">
        <v>3940</v>
      </c>
      <c r="H24" s="179">
        <f t="shared" si="0"/>
        <v>9.4559999999999995</v>
      </c>
      <c r="I24" s="180" t="s">
        <v>5</v>
      </c>
      <c r="J24" s="180" t="s">
        <v>5</v>
      </c>
      <c r="K24" s="180" t="s">
        <v>5</v>
      </c>
      <c r="L24" s="181">
        <v>9010</v>
      </c>
      <c r="M24" s="258"/>
      <c r="N24" s="98"/>
      <c r="O24" s="97" t="s">
        <v>5</v>
      </c>
      <c r="P24" s="105"/>
    </row>
    <row r="25" spans="2:16" ht="97.5" customHeight="1" x14ac:dyDescent="0.25">
      <c r="B25" s="202" t="s">
        <v>114</v>
      </c>
      <c r="C25" s="108">
        <v>18</v>
      </c>
      <c r="D25" s="111" t="s">
        <v>117</v>
      </c>
      <c r="E25" s="98" t="s">
        <v>141</v>
      </c>
      <c r="F25" s="178">
        <v>7773</v>
      </c>
      <c r="G25" s="178">
        <v>3490</v>
      </c>
      <c r="H25" s="179">
        <f t="shared" si="0"/>
        <v>27.127770000000002</v>
      </c>
      <c r="I25" s="180" t="s">
        <v>5</v>
      </c>
      <c r="J25" s="180">
        <v>46</v>
      </c>
      <c r="K25" s="180" t="s">
        <v>5</v>
      </c>
      <c r="L25" s="181">
        <v>9010</v>
      </c>
      <c r="M25" s="98" t="s">
        <v>169</v>
      </c>
      <c r="N25" s="98" t="s">
        <v>159</v>
      </c>
      <c r="O25" s="97" t="s">
        <v>150</v>
      </c>
      <c r="P25" s="105"/>
    </row>
    <row r="26" spans="2:16" ht="81" customHeight="1" x14ac:dyDescent="0.25">
      <c r="B26" s="202" t="s">
        <v>114</v>
      </c>
      <c r="C26" s="108">
        <v>19</v>
      </c>
      <c r="D26" s="111" t="s">
        <v>118</v>
      </c>
      <c r="E26" s="98" t="s">
        <v>141</v>
      </c>
      <c r="F26" s="178">
        <v>3740</v>
      </c>
      <c r="G26" s="178">
        <v>3500</v>
      </c>
      <c r="H26" s="179">
        <f t="shared" si="0"/>
        <v>13.09</v>
      </c>
      <c r="I26" s="180" t="s">
        <v>5</v>
      </c>
      <c r="J26" s="180" t="s">
        <v>5</v>
      </c>
      <c r="K26" s="180" t="s">
        <v>5</v>
      </c>
      <c r="L26" s="181">
        <v>9010</v>
      </c>
      <c r="M26" s="262" t="s">
        <v>168</v>
      </c>
      <c r="N26" s="98"/>
      <c r="O26" s="97" t="s">
        <v>5</v>
      </c>
      <c r="P26" s="105"/>
    </row>
    <row r="27" spans="2:16" ht="40.5" x14ac:dyDescent="0.25">
      <c r="B27" s="202" t="s">
        <v>114</v>
      </c>
      <c r="C27" s="108">
        <v>20</v>
      </c>
      <c r="D27" s="111" t="s">
        <v>118</v>
      </c>
      <c r="E27" s="98" t="s">
        <v>141</v>
      </c>
      <c r="F27" s="178">
        <v>2400</v>
      </c>
      <c r="G27" s="178">
        <v>3500</v>
      </c>
      <c r="H27" s="179">
        <f t="shared" si="0"/>
        <v>8.4</v>
      </c>
      <c r="I27" s="180" t="s">
        <v>5</v>
      </c>
      <c r="J27" s="180" t="s">
        <v>5</v>
      </c>
      <c r="K27" s="182" t="s">
        <v>5</v>
      </c>
      <c r="L27" s="181">
        <v>9010</v>
      </c>
      <c r="M27" s="263"/>
      <c r="N27" s="98"/>
      <c r="O27" s="97" t="s">
        <v>5</v>
      </c>
      <c r="P27" s="105"/>
    </row>
    <row r="28" spans="2:16" ht="15.75" x14ac:dyDescent="0.25">
      <c r="B28" s="157"/>
      <c r="C28" s="158"/>
      <c r="D28" s="159"/>
      <c r="E28" s="161"/>
      <c r="F28" s="183"/>
      <c r="G28" s="183"/>
      <c r="H28" s="184">
        <f>SUM(H8:H27)</f>
        <v>237.48037999999997</v>
      </c>
      <c r="I28" s="183"/>
      <c r="J28" s="183"/>
      <c r="K28" s="185"/>
      <c r="L28" s="209"/>
      <c r="M28" s="208"/>
      <c r="N28" s="208"/>
      <c r="O28" s="161"/>
      <c r="P28" s="162"/>
    </row>
    <row r="29" spans="2:16" ht="81" customHeight="1" x14ac:dyDescent="0.25">
      <c r="B29" s="203" t="s">
        <v>129</v>
      </c>
      <c r="C29" s="116" t="s">
        <v>119</v>
      </c>
      <c r="D29" s="111" t="s">
        <v>128</v>
      </c>
      <c r="E29" s="210" t="s">
        <v>172</v>
      </c>
      <c r="F29" s="186">
        <v>4620</v>
      </c>
      <c r="G29" s="186">
        <v>2900</v>
      </c>
      <c r="H29" s="187">
        <f>(F29*G29)/1000000</f>
        <v>13.398</v>
      </c>
      <c r="I29" s="188" t="s">
        <v>130</v>
      </c>
      <c r="J29" s="188" t="s">
        <v>5</v>
      </c>
      <c r="K29" s="216">
        <v>1.7</v>
      </c>
      <c r="L29" s="181">
        <v>9005</v>
      </c>
      <c r="M29" s="266" t="s">
        <v>182</v>
      </c>
      <c r="N29" s="206"/>
      <c r="O29" s="101" t="s">
        <v>5</v>
      </c>
      <c r="P29" s="114"/>
    </row>
    <row r="30" spans="2:16" ht="54" x14ac:dyDescent="0.25">
      <c r="B30" s="202" t="s">
        <v>129</v>
      </c>
      <c r="C30" s="116" t="s">
        <v>120</v>
      </c>
      <c r="D30" s="111" t="s">
        <v>128</v>
      </c>
      <c r="E30" s="210" t="s">
        <v>173</v>
      </c>
      <c r="F30" s="178">
        <v>3130</v>
      </c>
      <c r="G30" s="178">
        <v>3580</v>
      </c>
      <c r="H30" s="187">
        <f t="shared" ref="H30:H62" si="1">(F30*G30)/1000000</f>
        <v>11.205399999999999</v>
      </c>
      <c r="I30" s="180" t="s">
        <v>130</v>
      </c>
      <c r="J30" s="180" t="s">
        <v>5</v>
      </c>
      <c r="K30" s="215">
        <v>1.7</v>
      </c>
      <c r="L30" s="181">
        <v>9005</v>
      </c>
      <c r="M30" s="256"/>
      <c r="N30" s="206"/>
      <c r="O30" s="97" t="s">
        <v>5</v>
      </c>
      <c r="P30" s="99"/>
    </row>
    <row r="31" spans="2:16" ht="40.5" x14ac:dyDescent="0.25">
      <c r="B31" s="202" t="s">
        <v>129</v>
      </c>
      <c r="C31" s="116" t="s">
        <v>121</v>
      </c>
      <c r="D31" s="111" t="s">
        <v>115</v>
      </c>
      <c r="E31" s="113" t="s">
        <v>163</v>
      </c>
      <c r="F31" s="178">
        <v>2565</v>
      </c>
      <c r="G31" s="178">
        <v>3510</v>
      </c>
      <c r="H31" s="187">
        <f t="shared" si="1"/>
        <v>9.0031499999999998</v>
      </c>
      <c r="I31" s="180" t="s">
        <v>131</v>
      </c>
      <c r="J31" s="180" t="s">
        <v>5</v>
      </c>
      <c r="K31" s="180" t="s">
        <v>5</v>
      </c>
      <c r="L31" s="181">
        <v>9010</v>
      </c>
      <c r="M31" s="264" t="s">
        <v>167</v>
      </c>
      <c r="N31" s="206"/>
      <c r="O31" s="97" t="s">
        <v>5</v>
      </c>
      <c r="P31" s="99"/>
    </row>
    <row r="32" spans="2:16" ht="40.5" x14ac:dyDescent="0.25">
      <c r="B32" s="202" t="s">
        <v>129</v>
      </c>
      <c r="C32" s="116" t="s">
        <v>122</v>
      </c>
      <c r="D32" s="111" t="s">
        <v>115</v>
      </c>
      <c r="E32" s="113" t="s">
        <v>163</v>
      </c>
      <c r="F32" s="178">
        <v>2475</v>
      </c>
      <c r="G32" s="178">
        <v>3510</v>
      </c>
      <c r="H32" s="187">
        <f t="shared" si="1"/>
        <v>8.6872500000000006</v>
      </c>
      <c r="I32" s="180" t="s">
        <v>131</v>
      </c>
      <c r="J32" s="180" t="s">
        <v>5</v>
      </c>
      <c r="K32" s="180" t="s">
        <v>5</v>
      </c>
      <c r="L32" s="181">
        <v>9010</v>
      </c>
      <c r="M32" s="257"/>
      <c r="N32" s="206"/>
      <c r="O32" s="97" t="s">
        <v>5</v>
      </c>
      <c r="P32" s="99"/>
    </row>
    <row r="33" spans="2:16" ht="40.5" x14ac:dyDescent="0.25">
      <c r="B33" s="202" t="s">
        <v>129</v>
      </c>
      <c r="C33" s="116" t="s">
        <v>123</v>
      </c>
      <c r="D33" s="111" t="s">
        <v>115</v>
      </c>
      <c r="E33" s="113" t="s">
        <v>163</v>
      </c>
      <c r="F33" s="178">
        <v>3660</v>
      </c>
      <c r="G33" s="178">
        <v>3510</v>
      </c>
      <c r="H33" s="187">
        <f t="shared" si="1"/>
        <v>12.8466</v>
      </c>
      <c r="I33" s="180" t="s">
        <v>131</v>
      </c>
      <c r="J33" s="180" t="s">
        <v>5</v>
      </c>
      <c r="K33" s="180" t="s">
        <v>5</v>
      </c>
      <c r="L33" s="181">
        <v>9010</v>
      </c>
      <c r="M33" s="257"/>
      <c r="N33" s="206"/>
      <c r="O33" s="97" t="s">
        <v>5</v>
      </c>
      <c r="P33" s="99"/>
    </row>
    <row r="34" spans="2:16" ht="40.5" x14ac:dyDescent="0.25">
      <c r="B34" s="202" t="s">
        <v>129</v>
      </c>
      <c r="C34" s="116" t="s">
        <v>124</v>
      </c>
      <c r="D34" s="111" t="s">
        <v>116</v>
      </c>
      <c r="E34" s="113" t="s">
        <v>163</v>
      </c>
      <c r="F34" s="178">
        <v>3200</v>
      </c>
      <c r="G34" s="178">
        <v>3490</v>
      </c>
      <c r="H34" s="187">
        <f t="shared" si="1"/>
        <v>11.167999999999999</v>
      </c>
      <c r="I34" s="180" t="s">
        <v>131</v>
      </c>
      <c r="J34" s="180" t="s">
        <v>5</v>
      </c>
      <c r="K34" s="180" t="s">
        <v>5</v>
      </c>
      <c r="L34" s="181">
        <v>9010</v>
      </c>
      <c r="M34" s="257"/>
      <c r="N34" s="206"/>
      <c r="O34" s="97" t="s">
        <v>5</v>
      </c>
      <c r="P34" s="99"/>
    </row>
    <row r="35" spans="2:16" ht="40.5" x14ac:dyDescent="0.25">
      <c r="B35" s="202" t="s">
        <v>129</v>
      </c>
      <c r="C35" s="116" t="s">
        <v>125</v>
      </c>
      <c r="D35" s="111" t="s">
        <v>116</v>
      </c>
      <c r="E35" s="113" t="s">
        <v>163</v>
      </c>
      <c r="F35" s="178">
        <v>7680</v>
      </c>
      <c r="G35" s="178">
        <v>3490</v>
      </c>
      <c r="H35" s="187">
        <f t="shared" si="1"/>
        <v>26.8032</v>
      </c>
      <c r="I35" s="180" t="s">
        <v>131</v>
      </c>
      <c r="J35" s="180" t="s">
        <v>5</v>
      </c>
      <c r="K35" s="180" t="s">
        <v>5</v>
      </c>
      <c r="L35" s="181">
        <v>9010</v>
      </c>
      <c r="M35" s="257"/>
      <c r="N35" s="206"/>
      <c r="O35" s="97" t="s">
        <v>5</v>
      </c>
      <c r="P35" s="99"/>
    </row>
    <row r="36" spans="2:16" ht="40.5" x14ac:dyDescent="0.25">
      <c r="B36" s="202" t="s">
        <v>129</v>
      </c>
      <c r="C36" s="116" t="s">
        <v>126</v>
      </c>
      <c r="D36" s="111" t="s">
        <v>116</v>
      </c>
      <c r="E36" s="113" t="s">
        <v>163</v>
      </c>
      <c r="F36" s="178">
        <v>2475</v>
      </c>
      <c r="G36" s="178">
        <v>3490</v>
      </c>
      <c r="H36" s="187">
        <f t="shared" si="1"/>
        <v>8.6377500000000005</v>
      </c>
      <c r="I36" s="180" t="s">
        <v>131</v>
      </c>
      <c r="J36" s="180" t="s">
        <v>5</v>
      </c>
      <c r="K36" s="180" t="s">
        <v>5</v>
      </c>
      <c r="L36" s="181">
        <v>9010</v>
      </c>
      <c r="M36" s="257"/>
      <c r="N36" s="206"/>
      <c r="O36" s="97" t="s">
        <v>5</v>
      </c>
      <c r="P36" s="99"/>
    </row>
    <row r="37" spans="2:16" ht="40.5" x14ac:dyDescent="0.25">
      <c r="B37" s="202" t="s">
        <v>129</v>
      </c>
      <c r="C37" s="116" t="s">
        <v>127</v>
      </c>
      <c r="D37" s="111" t="s">
        <v>116</v>
      </c>
      <c r="E37" s="113" t="s">
        <v>163</v>
      </c>
      <c r="F37" s="178">
        <v>4975</v>
      </c>
      <c r="G37" s="178">
        <v>3490</v>
      </c>
      <c r="H37" s="187">
        <f t="shared" si="1"/>
        <v>17.362749999999998</v>
      </c>
      <c r="I37" s="180" t="s">
        <v>131</v>
      </c>
      <c r="J37" s="180" t="s">
        <v>5</v>
      </c>
      <c r="K37" s="180" t="s">
        <v>5</v>
      </c>
      <c r="L37" s="181">
        <v>9010</v>
      </c>
      <c r="M37" s="257"/>
      <c r="N37" s="206"/>
      <c r="O37" s="97" t="s">
        <v>5</v>
      </c>
      <c r="P37" s="99"/>
    </row>
    <row r="38" spans="2:16" ht="40.5" x14ac:dyDescent="0.25">
      <c r="B38" s="202" t="s">
        <v>129</v>
      </c>
      <c r="C38" s="116">
        <v>10</v>
      </c>
      <c r="D38" s="111" t="s">
        <v>116</v>
      </c>
      <c r="E38" s="113" t="s">
        <v>163</v>
      </c>
      <c r="F38" s="178">
        <v>5800</v>
      </c>
      <c r="G38" s="178">
        <v>3490</v>
      </c>
      <c r="H38" s="187">
        <f t="shared" si="1"/>
        <v>20.242000000000001</v>
      </c>
      <c r="I38" s="180" t="s">
        <v>131</v>
      </c>
      <c r="J38" s="180" t="s">
        <v>5</v>
      </c>
      <c r="K38" s="180" t="s">
        <v>5</v>
      </c>
      <c r="L38" s="181">
        <v>9010</v>
      </c>
      <c r="M38" s="257"/>
      <c r="N38" s="206"/>
      <c r="O38" s="97" t="s">
        <v>5</v>
      </c>
      <c r="P38" s="99"/>
    </row>
    <row r="39" spans="2:16" ht="40.5" x14ac:dyDescent="0.25">
      <c r="B39" s="202" t="s">
        <v>129</v>
      </c>
      <c r="C39" s="116">
        <v>11</v>
      </c>
      <c r="D39" s="111" t="s">
        <v>116</v>
      </c>
      <c r="E39" s="113" t="s">
        <v>163</v>
      </c>
      <c r="F39" s="178">
        <v>4245</v>
      </c>
      <c r="G39" s="178">
        <v>3490</v>
      </c>
      <c r="H39" s="187">
        <f t="shared" si="1"/>
        <v>14.815049999999999</v>
      </c>
      <c r="I39" s="180" t="s">
        <v>131</v>
      </c>
      <c r="J39" s="180" t="s">
        <v>5</v>
      </c>
      <c r="K39" s="180" t="s">
        <v>5</v>
      </c>
      <c r="L39" s="181">
        <v>9010</v>
      </c>
      <c r="M39" s="257"/>
      <c r="N39" s="206"/>
      <c r="O39" s="97" t="s">
        <v>5</v>
      </c>
      <c r="P39" s="99"/>
    </row>
    <row r="40" spans="2:16" ht="40.5" x14ac:dyDescent="0.25">
      <c r="B40" s="202" t="s">
        <v>129</v>
      </c>
      <c r="C40" s="116">
        <v>12</v>
      </c>
      <c r="D40" s="111" t="s">
        <v>116</v>
      </c>
      <c r="E40" s="113" t="s">
        <v>163</v>
      </c>
      <c r="F40" s="178">
        <v>2400</v>
      </c>
      <c r="G40" s="178">
        <v>3490</v>
      </c>
      <c r="H40" s="187">
        <f t="shared" si="1"/>
        <v>8.3759999999999994</v>
      </c>
      <c r="I40" s="180" t="s">
        <v>131</v>
      </c>
      <c r="J40" s="180" t="s">
        <v>5</v>
      </c>
      <c r="K40" s="180" t="s">
        <v>5</v>
      </c>
      <c r="L40" s="181">
        <v>9010</v>
      </c>
      <c r="M40" s="257"/>
      <c r="N40" s="206"/>
      <c r="O40" s="97" t="s">
        <v>5</v>
      </c>
      <c r="P40" s="99"/>
    </row>
    <row r="41" spans="2:16" ht="81" x14ac:dyDescent="0.25">
      <c r="B41" s="202" t="s">
        <v>129</v>
      </c>
      <c r="C41" s="116">
        <v>13</v>
      </c>
      <c r="D41" s="111" t="s">
        <v>117</v>
      </c>
      <c r="E41" s="113" t="s">
        <v>163</v>
      </c>
      <c r="F41" s="178">
        <v>6320</v>
      </c>
      <c r="G41" s="178">
        <v>3940</v>
      </c>
      <c r="H41" s="187">
        <f t="shared" si="1"/>
        <v>24.9008</v>
      </c>
      <c r="I41" s="180" t="s">
        <v>131</v>
      </c>
      <c r="J41" s="180" t="s">
        <v>5</v>
      </c>
      <c r="K41" s="180" t="s">
        <v>5</v>
      </c>
      <c r="L41" s="181">
        <v>9010</v>
      </c>
      <c r="M41" s="258"/>
      <c r="N41" s="205" t="s">
        <v>160</v>
      </c>
      <c r="O41" s="97" t="s">
        <v>5</v>
      </c>
      <c r="P41" s="99"/>
    </row>
    <row r="42" spans="2:16" ht="94.5" x14ac:dyDescent="0.25">
      <c r="B42" s="202" t="s">
        <v>129</v>
      </c>
      <c r="C42" s="116">
        <v>14</v>
      </c>
      <c r="D42" s="111" t="s">
        <v>117</v>
      </c>
      <c r="E42" s="113" t="s">
        <v>163</v>
      </c>
      <c r="F42" s="178">
        <v>5230</v>
      </c>
      <c r="G42" s="178">
        <v>3940</v>
      </c>
      <c r="H42" s="187">
        <f t="shared" si="1"/>
        <v>20.606200000000001</v>
      </c>
      <c r="I42" s="180" t="s">
        <v>131</v>
      </c>
      <c r="J42" s="180" t="s">
        <v>5</v>
      </c>
      <c r="K42" s="180" t="s">
        <v>5</v>
      </c>
      <c r="L42" s="181">
        <v>9010</v>
      </c>
      <c r="M42" s="213" t="s">
        <v>167</v>
      </c>
      <c r="N42" s="102" t="s">
        <v>160</v>
      </c>
      <c r="O42" s="97" t="s">
        <v>5</v>
      </c>
      <c r="P42" s="99"/>
    </row>
    <row r="43" spans="2:16" ht="94.5" x14ac:dyDescent="0.25">
      <c r="B43" s="202" t="s">
        <v>129</v>
      </c>
      <c r="C43" s="116">
        <v>15</v>
      </c>
      <c r="D43" s="111" t="s">
        <v>117</v>
      </c>
      <c r="E43" s="113" t="s">
        <v>163</v>
      </c>
      <c r="F43" s="178">
        <v>2400</v>
      </c>
      <c r="G43" s="178">
        <v>3940</v>
      </c>
      <c r="H43" s="187">
        <f t="shared" si="1"/>
        <v>9.4559999999999995</v>
      </c>
      <c r="I43" s="180" t="s">
        <v>132</v>
      </c>
      <c r="J43" s="180" t="s">
        <v>5</v>
      </c>
      <c r="K43" s="215">
        <v>2.2999999999999998</v>
      </c>
      <c r="L43" s="181">
        <v>9010</v>
      </c>
      <c r="M43" s="212" t="s">
        <v>183</v>
      </c>
      <c r="N43" s="102"/>
      <c r="O43" s="97" t="s">
        <v>5</v>
      </c>
      <c r="P43" s="99" t="s">
        <v>177</v>
      </c>
    </row>
    <row r="44" spans="2:16" ht="40.5" x14ac:dyDescent="0.25">
      <c r="B44" s="202" t="s">
        <v>129</v>
      </c>
      <c r="C44" s="116">
        <v>16</v>
      </c>
      <c r="D44" s="111" t="s">
        <v>117</v>
      </c>
      <c r="E44" s="113" t="s">
        <v>163</v>
      </c>
      <c r="F44" s="178">
        <v>2400</v>
      </c>
      <c r="G44" s="178">
        <v>3940</v>
      </c>
      <c r="H44" s="187">
        <f t="shared" si="1"/>
        <v>9.4559999999999995</v>
      </c>
      <c r="I44" s="180" t="s">
        <v>131</v>
      </c>
      <c r="J44" s="180" t="s">
        <v>5</v>
      </c>
      <c r="K44" s="180" t="s">
        <v>5</v>
      </c>
      <c r="L44" s="181">
        <v>9010</v>
      </c>
      <c r="M44" s="264" t="s">
        <v>167</v>
      </c>
      <c r="N44" s="102"/>
      <c r="O44" s="97" t="s">
        <v>5</v>
      </c>
      <c r="P44" s="99"/>
    </row>
    <row r="45" spans="2:16" ht="40.5" x14ac:dyDescent="0.25">
      <c r="B45" s="202" t="s">
        <v>129</v>
      </c>
      <c r="C45" s="116">
        <v>17</v>
      </c>
      <c r="D45" s="111" t="s">
        <v>117</v>
      </c>
      <c r="E45" s="113" t="s">
        <v>163</v>
      </c>
      <c r="F45" s="178">
        <v>2400</v>
      </c>
      <c r="G45" s="178">
        <v>3940</v>
      </c>
      <c r="H45" s="187">
        <f t="shared" si="1"/>
        <v>9.4559999999999995</v>
      </c>
      <c r="I45" s="180" t="s">
        <v>131</v>
      </c>
      <c r="J45" s="180" t="s">
        <v>5</v>
      </c>
      <c r="K45" s="180" t="s">
        <v>5</v>
      </c>
      <c r="L45" s="181">
        <v>9010</v>
      </c>
      <c r="M45" s="257"/>
      <c r="N45" s="102"/>
      <c r="O45" s="97" t="s">
        <v>5</v>
      </c>
      <c r="P45" s="99"/>
    </row>
    <row r="46" spans="2:16" ht="40.5" x14ac:dyDescent="0.25">
      <c r="B46" s="202" t="s">
        <v>129</v>
      </c>
      <c r="C46" s="116">
        <v>18</v>
      </c>
      <c r="D46" s="111" t="s">
        <v>117</v>
      </c>
      <c r="E46" s="113" t="s">
        <v>163</v>
      </c>
      <c r="F46" s="178">
        <v>4245</v>
      </c>
      <c r="G46" s="178">
        <v>3940</v>
      </c>
      <c r="H46" s="187">
        <f t="shared" si="1"/>
        <v>16.725300000000001</v>
      </c>
      <c r="I46" s="180" t="s">
        <v>131</v>
      </c>
      <c r="J46" s="180" t="s">
        <v>5</v>
      </c>
      <c r="K46" s="180" t="s">
        <v>5</v>
      </c>
      <c r="L46" s="181">
        <v>9010</v>
      </c>
      <c r="M46" s="257"/>
      <c r="N46" s="102"/>
      <c r="O46" s="97" t="s">
        <v>5</v>
      </c>
      <c r="P46" s="99"/>
    </row>
    <row r="47" spans="2:16" ht="40.5" x14ac:dyDescent="0.25">
      <c r="B47" s="202" t="s">
        <v>129</v>
      </c>
      <c r="C47" s="116">
        <v>19</v>
      </c>
      <c r="D47" s="111" t="s">
        <v>117</v>
      </c>
      <c r="E47" s="113" t="s">
        <v>163</v>
      </c>
      <c r="F47" s="178">
        <v>2400</v>
      </c>
      <c r="G47" s="178">
        <v>3940</v>
      </c>
      <c r="H47" s="187">
        <f t="shared" si="1"/>
        <v>9.4559999999999995</v>
      </c>
      <c r="I47" s="180" t="s">
        <v>131</v>
      </c>
      <c r="J47" s="180" t="s">
        <v>5</v>
      </c>
      <c r="K47" s="180" t="s">
        <v>5</v>
      </c>
      <c r="L47" s="181">
        <v>9010</v>
      </c>
      <c r="M47" s="257"/>
      <c r="N47" s="102"/>
      <c r="O47" s="97" t="s">
        <v>5</v>
      </c>
      <c r="P47" s="99"/>
    </row>
    <row r="48" spans="2:16" ht="40.5" x14ac:dyDescent="0.25">
      <c r="B48" s="202" t="s">
        <v>129</v>
      </c>
      <c r="C48" s="116">
        <v>20</v>
      </c>
      <c r="D48" s="111" t="s">
        <v>117</v>
      </c>
      <c r="E48" s="113" t="s">
        <v>163</v>
      </c>
      <c r="F48" s="178">
        <v>4975</v>
      </c>
      <c r="G48" s="178">
        <v>3940</v>
      </c>
      <c r="H48" s="187">
        <f t="shared" si="1"/>
        <v>19.601500000000001</v>
      </c>
      <c r="I48" s="180" t="s">
        <v>131</v>
      </c>
      <c r="J48" s="180" t="s">
        <v>5</v>
      </c>
      <c r="K48" s="180" t="s">
        <v>5</v>
      </c>
      <c r="L48" s="181">
        <v>9010</v>
      </c>
      <c r="M48" s="257"/>
      <c r="N48" s="102"/>
      <c r="O48" s="97" t="s">
        <v>5</v>
      </c>
      <c r="P48" s="99"/>
    </row>
    <row r="49" spans="2:16" ht="40.5" x14ac:dyDescent="0.25">
      <c r="B49" s="202" t="s">
        <v>129</v>
      </c>
      <c r="C49" s="116">
        <v>21</v>
      </c>
      <c r="D49" s="111" t="s">
        <v>117</v>
      </c>
      <c r="E49" s="113" t="s">
        <v>163</v>
      </c>
      <c r="F49" s="178">
        <v>5800</v>
      </c>
      <c r="G49" s="178">
        <v>3940</v>
      </c>
      <c r="H49" s="187">
        <f t="shared" si="1"/>
        <v>22.852</v>
      </c>
      <c r="I49" s="180" t="s">
        <v>131</v>
      </c>
      <c r="J49" s="180" t="s">
        <v>5</v>
      </c>
      <c r="K49" s="180" t="s">
        <v>5</v>
      </c>
      <c r="L49" s="181">
        <v>9010</v>
      </c>
      <c r="M49" s="257"/>
      <c r="N49" s="102"/>
      <c r="O49" s="97" t="s">
        <v>5</v>
      </c>
      <c r="P49" s="99"/>
    </row>
    <row r="50" spans="2:16" ht="40.5" x14ac:dyDescent="0.25">
      <c r="B50" s="202" t="s">
        <v>129</v>
      </c>
      <c r="C50" s="116">
        <v>22</v>
      </c>
      <c r="D50" s="111" t="s">
        <v>117</v>
      </c>
      <c r="E50" s="113" t="s">
        <v>163</v>
      </c>
      <c r="F50" s="178">
        <v>2400</v>
      </c>
      <c r="G50" s="178">
        <v>3490</v>
      </c>
      <c r="H50" s="187">
        <f t="shared" si="1"/>
        <v>8.3759999999999994</v>
      </c>
      <c r="I50" s="180" t="s">
        <v>132</v>
      </c>
      <c r="J50" s="180">
        <v>51</v>
      </c>
      <c r="K50" s="180" t="s">
        <v>5</v>
      </c>
      <c r="L50" s="181">
        <v>9010</v>
      </c>
      <c r="M50" s="257"/>
      <c r="N50" s="102"/>
      <c r="O50" s="97" t="s">
        <v>5</v>
      </c>
      <c r="P50" s="99"/>
    </row>
    <row r="51" spans="2:16" ht="40.5" x14ac:dyDescent="0.25">
      <c r="B51" s="202" t="s">
        <v>129</v>
      </c>
      <c r="C51" s="116">
        <v>23</v>
      </c>
      <c r="D51" s="111" t="s">
        <v>118</v>
      </c>
      <c r="E51" s="113" t="s">
        <v>163</v>
      </c>
      <c r="F51" s="178">
        <v>2000</v>
      </c>
      <c r="G51" s="178">
        <v>3500</v>
      </c>
      <c r="H51" s="187">
        <f t="shared" si="1"/>
        <v>7</v>
      </c>
      <c r="I51" s="180" t="s">
        <v>132</v>
      </c>
      <c r="J51" s="180" t="s">
        <v>5</v>
      </c>
      <c r="K51" s="215">
        <v>2.2999999999999998</v>
      </c>
      <c r="L51" s="181">
        <v>9010</v>
      </c>
      <c r="M51" s="267" t="s">
        <v>183</v>
      </c>
      <c r="N51" s="102"/>
      <c r="O51" s="97" t="s">
        <v>5</v>
      </c>
      <c r="P51" s="99" t="s">
        <v>178</v>
      </c>
    </row>
    <row r="52" spans="2:16" ht="40.5" x14ac:dyDescent="0.25">
      <c r="B52" s="202" t="s">
        <v>129</v>
      </c>
      <c r="C52" s="116">
        <v>24</v>
      </c>
      <c r="D52" s="111" t="s">
        <v>118</v>
      </c>
      <c r="E52" s="113" t="s">
        <v>163</v>
      </c>
      <c r="F52" s="178">
        <v>2000</v>
      </c>
      <c r="G52" s="178">
        <v>3500</v>
      </c>
      <c r="H52" s="187">
        <f t="shared" si="1"/>
        <v>7</v>
      </c>
      <c r="I52" s="180" t="s">
        <v>132</v>
      </c>
      <c r="J52" s="180" t="s">
        <v>5</v>
      </c>
      <c r="K52" s="215">
        <v>2.2999999999999998</v>
      </c>
      <c r="L52" s="181">
        <v>9010</v>
      </c>
      <c r="M52" s="256"/>
      <c r="N52" s="102"/>
      <c r="O52" s="97" t="s">
        <v>5</v>
      </c>
      <c r="P52" s="99" t="s">
        <v>179</v>
      </c>
    </row>
    <row r="53" spans="2:16" ht="81" x14ac:dyDescent="0.25">
      <c r="B53" s="202" t="s">
        <v>129</v>
      </c>
      <c r="C53" s="116">
        <v>25</v>
      </c>
      <c r="D53" s="111" t="s">
        <v>118</v>
      </c>
      <c r="E53" s="113" t="s">
        <v>163</v>
      </c>
      <c r="F53" s="178">
        <v>7420</v>
      </c>
      <c r="G53" s="178">
        <v>3500</v>
      </c>
      <c r="H53" s="187">
        <f t="shared" si="1"/>
        <v>25.97</v>
      </c>
      <c r="I53" s="180" t="s">
        <v>131</v>
      </c>
      <c r="J53" s="180" t="s">
        <v>5</v>
      </c>
      <c r="K53" s="180" t="s">
        <v>5</v>
      </c>
      <c r="L53" s="181">
        <v>9010</v>
      </c>
      <c r="M53" s="264" t="s">
        <v>167</v>
      </c>
      <c r="N53" s="102" t="s">
        <v>161</v>
      </c>
      <c r="O53" s="97" t="s">
        <v>5</v>
      </c>
      <c r="P53" s="99"/>
    </row>
    <row r="54" spans="2:16" ht="81" x14ac:dyDescent="0.25">
      <c r="B54" s="202" t="s">
        <v>129</v>
      </c>
      <c r="C54" s="116">
        <v>26</v>
      </c>
      <c r="D54" s="111" t="s">
        <v>118</v>
      </c>
      <c r="E54" s="113" t="s">
        <v>163</v>
      </c>
      <c r="F54" s="178">
        <v>5389</v>
      </c>
      <c r="G54" s="178">
        <v>3500</v>
      </c>
      <c r="H54" s="187">
        <f t="shared" si="1"/>
        <v>18.861499999999999</v>
      </c>
      <c r="I54" s="180" t="s">
        <v>131</v>
      </c>
      <c r="J54" s="180" t="s">
        <v>5</v>
      </c>
      <c r="K54" s="180" t="s">
        <v>5</v>
      </c>
      <c r="L54" s="181">
        <v>9010</v>
      </c>
      <c r="M54" s="257"/>
      <c r="N54" s="102" t="s">
        <v>161</v>
      </c>
      <c r="O54" s="97" t="s">
        <v>5</v>
      </c>
      <c r="P54" s="99"/>
    </row>
    <row r="55" spans="2:16" ht="40.5" x14ac:dyDescent="0.25">
      <c r="B55" s="202" t="s">
        <v>129</v>
      </c>
      <c r="C55" s="116">
        <v>27</v>
      </c>
      <c r="D55" s="111" t="s">
        <v>118</v>
      </c>
      <c r="E55" s="113" t="s">
        <v>163</v>
      </c>
      <c r="F55" s="178">
        <v>1079</v>
      </c>
      <c r="G55" s="178">
        <v>3500</v>
      </c>
      <c r="H55" s="187">
        <f t="shared" si="1"/>
        <v>3.7765</v>
      </c>
      <c r="I55" s="180" t="s">
        <v>131</v>
      </c>
      <c r="J55" s="180" t="s">
        <v>5</v>
      </c>
      <c r="K55" s="180" t="s">
        <v>5</v>
      </c>
      <c r="L55" s="181">
        <v>9010</v>
      </c>
      <c r="M55" s="257"/>
      <c r="N55" s="102"/>
      <c r="O55" s="97" t="s">
        <v>5</v>
      </c>
      <c r="P55" s="99"/>
    </row>
    <row r="56" spans="2:16" ht="94.5" x14ac:dyDescent="0.25">
      <c r="B56" s="202" t="s">
        <v>129</v>
      </c>
      <c r="C56" s="116">
        <v>28</v>
      </c>
      <c r="D56" s="111" t="s">
        <v>118</v>
      </c>
      <c r="E56" s="113" t="s">
        <v>163</v>
      </c>
      <c r="F56" s="178">
        <v>2400</v>
      </c>
      <c r="G56" s="178">
        <v>3500</v>
      </c>
      <c r="H56" s="187">
        <f t="shared" si="1"/>
        <v>8.4</v>
      </c>
      <c r="I56" s="180" t="s">
        <v>132</v>
      </c>
      <c r="J56" s="180" t="s">
        <v>5</v>
      </c>
      <c r="K56" s="215">
        <v>2.2999999999999998</v>
      </c>
      <c r="L56" s="181">
        <v>9010</v>
      </c>
      <c r="M56" s="212" t="s">
        <v>183</v>
      </c>
      <c r="N56" s="102"/>
      <c r="O56" s="97" t="s">
        <v>5</v>
      </c>
      <c r="P56" s="99" t="s">
        <v>180</v>
      </c>
    </row>
    <row r="57" spans="2:16" ht="40.5" x14ac:dyDescent="0.25">
      <c r="B57" s="202" t="s">
        <v>129</v>
      </c>
      <c r="C57" s="116">
        <v>29</v>
      </c>
      <c r="D57" s="111" t="s">
        <v>118</v>
      </c>
      <c r="E57" s="113" t="s">
        <v>163</v>
      </c>
      <c r="F57" s="178">
        <v>2400</v>
      </c>
      <c r="G57" s="178">
        <v>3500</v>
      </c>
      <c r="H57" s="187">
        <f t="shared" si="1"/>
        <v>8.4</v>
      </c>
      <c r="I57" s="180" t="s">
        <v>131</v>
      </c>
      <c r="J57" s="180" t="s">
        <v>5</v>
      </c>
      <c r="K57" s="180" t="s">
        <v>5</v>
      </c>
      <c r="L57" s="181">
        <v>9010</v>
      </c>
      <c r="M57" s="264" t="s">
        <v>167</v>
      </c>
      <c r="N57" s="102"/>
      <c r="O57" s="97" t="s">
        <v>5</v>
      </c>
      <c r="P57" s="99"/>
    </row>
    <row r="58" spans="2:16" ht="40.5" x14ac:dyDescent="0.25">
      <c r="B58" s="202" t="s">
        <v>129</v>
      </c>
      <c r="C58" s="116">
        <v>30</v>
      </c>
      <c r="D58" s="111" t="s">
        <v>118</v>
      </c>
      <c r="E58" s="113" t="s">
        <v>163</v>
      </c>
      <c r="F58" s="178">
        <v>4975</v>
      </c>
      <c r="G58" s="178">
        <v>3500</v>
      </c>
      <c r="H58" s="187">
        <f t="shared" si="1"/>
        <v>17.412500000000001</v>
      </c>
      <c r="I58" s="180" t="s">
        <v>131</v>
      </c>
      <c r="J58" s="180" t="s">
        <v>5</v>
      </c>
      <c r="K58" s="180" t="s">
        <v>5</v>
      </c>
      <c r="L58" s="181">
        <v>9010</v>
      </c>
      <c r="M58" s="257"/>
      <c r="N58" s="102"/>
      <c r="O58" s="97" t="s">
        <v>5</v>
      </c>
      <c r="P58" s="99"/>
    </row>
    <row r="59" spans="2:16" ht="40.5" x14ac:dyDescent="0.25">
      <c r="B59" s="202" t="s">
        <v>129</v>
      </c>
      <c r="C59" s="116">
        <v>31</v>
      </c>
      <c r="D59" s="111" t="s">
        <v>118</v>
      </c>
      <c r="E59" s="113" t="s">
        <v>163</v>
      </c>
      <c r="F59" s="178">
        <v>3400</v>
      </c>
      <c r="G59" s="178">
        <v>3500</v>
      </c>
      <c r="H59" s="187">
        <f t="shared" si="1"/>
        <v>11.9</v>
      </c>
      <c r="I59" s="180" t="s">
        <v>131</v>
      </c>
      <c r="J59" s="180" t="s">
        <v>5</v>
      </c>
      <c r="K59" s="180" t="s">
        <v>5</v>
      </c>
      <c r="L59" s="181">
        <v>9010</v>
      </c>
      <c r="M59" s="257"/>
      <c r="N59" s="102"/>
      <c r="O59" s="97" t="s">
        <v>5</v>
      </c>
      <c r="P59" s="99"/>
    </row>
    <row r="60" spans="2:16" ht="40.5" x14ac:dyDescent="0.25">
      <c r="B60" s="202" t="s">
        <v>129</v>
      </c>
      <c r="C60" s="116">
        <v>32</v>
      </c>
      <c r="D60" s="112" t="s">
        <v>118</v>
      </c>
      <c r="E60" s="113" t="s">
        <v>163</v>
      </c>
      <c r="F60" s="190">
        <v>4245</v>
      </c>
      <c r="G60" s="190">
        <v>3500</v>
      </c>
      <c r="H60" s="187">
        <f t="shared" si="1"/>
        <v>14.8575</v>
      </c>
      <c r="I60" s="191" t="s">
        <v>131</v>
      </c>
      <c r="J60" s="191" t="s">
        <v>5</v>
      </c>
      <c r="K60" s="191" t="s">
        <v>5</v>
      </c>
      <c r="L60" s="192">
        <v>9010</v>
      </c>
      <c r="M60" s="257"/>
      <c r="N60" s="102"/>
      <c r="O60" s="100" t="s">
        <v>5</v>
      </c>
      <c r="P60" s="103"/>
    </row>
    <row r="61" spans="2:16" ht="45.95" customHeight="1" x14ac:dyDescent="0.25">
      <c r="B61" s="202" t="s">
        <v>129</v>
      </c>
      <c r="C61" s="116">
        <v>33</v>
      </c>
      <c r="D61" s="112" t="s">
        <v>116</v>
      </c>
      <c r="E61" s="113" t="s">
        <v>163</v>
      </c>
      <c r="F61" s="190">
        <v>2400</v>
      </c>
      <c r="G61" s="190">
        <v>3490</v>
      </c>
      <c r="H61" s="187">
        <f t="shared" si="1"/>
        <v>8.3759999999999994</v>
      </c>
      <c r="I61" s="191" t="s">
        <v>131</v>
      </c>
      <c r="J61" s="191" t="s">
        <v>5</v>
      </c>
      <c r="K61" s="191" t="s">
        <v>5</v>
      </c>
      <c r="L61" s="192">
        <v>9010</v>
      </c>
      <c r="M61" s="264" t="s">
        <v>167</v>
      </c>
      <c r="N61" s="102"/>
      <c r="O61" s="100" t="s">
        <v>5</v>
      </c>
      <c r="P61" s="103"/>
    </row>
    <row r="62" spans="2:16" ht="45.95" customHeight="1" x14ac:dyDescent="0.25">
      <c r="B62" s="204" t="s">
        <v>129</v>
      </c>
      <c r="C62" s="116">
        <v>34</v>
      </c>
      <c r="D62" s="112" t="s">
        <v>118</v>
      </c>
      <c r="E62" s="113" t="s">
        <v>163</v>
      </c>
      <c r="F62" s="190">
        <v>2360</v>
      </c>
      <c r="G62" s="190">
        <v>3500</v>
      </c>
      <c r="H62" s="187">
        <f t="shared" si="1"/>
        <v>8.26</v>
      </c>
      <c r="I62" s="191" t="s">
        <v>131</v>
      </c>
      <c r="J62" s="191" t="s">
        <v>5</v>
      </c>
      <c r="K62" s="191" t="s">
        <v>5</v>
      </c>
      <c r="L62" s="192">
        <v>9010</v>
      </c>
      <c r="M62" s="263"/>
      <c r="N62" s="102"/>
      <c r="O62" s="100" t="s">
        <v>5</v>
      </c>
      <c r="P62" s="103"/>
    </row>
    <row r="63" spans="2:16" ht="15.75" x14ac:dyDescent="0.25">
      <c r="B63" s="157"/>
      <c r="C63" s="164"/>
      <c r="D63" s="165"/>
      <c r="E63" s="166"/>
      <c r="F63" s="193"/>
      <c r="G63" s="193"/>
      <c r="H63" s="184">
        <f>SUM(H29:H62)</f>
        <v>453.64494999999988</v>
      </c>
      <c r="I63" s="185"/>
      <c r="J63" s="185"/>
      <c r="K63" s="185"/>
      <c r="L63" s="194"/>
      <c r="M63" s="163"/>
      <c r="N63" s="163"/>
      <c r="O63" s="163"/>
      <c r="P63" s="167"/>
    </row>
    <row r="64" spans="2:16" ht="40.5" x14ac:dyDescent="0.25">
      <c r="B64" s="203" t="s">
        <v>133</v>
      </c>
      <c r="C64" s="117" t="s">
        <v>119</v>
      </c>
      <c r="D64" s="115" t="s">
        <v>116</v>
      </c>
      <c r="E64" s="113" t="s">
        <v>134</v>
      </c>
      <c r="F64" s="186">
        <v>1810</v>
      </c>
      <c r="G64" s="186">
        <v>3120</v>
      </c>
      <c r="H64" s="187">
        <f>(F64*G64)/1000000</f>
        <v>5.6471999999999998</v>
      </c>
      <c r="I64" s="188" t="s">
        <v>5</v>
      </c>
      <c r="J64" s="188" t="s">
        <v>5</v>
      </c>
      <c r="K64" s="188">
        <v>1.5</v>
      </c>
      <c r="L64" s="189">
        <v>9005</v>
      </c>
      <c r="M64" s="265" t="s">
        <v>166</v>
      </c>
      <c r="N64" s="113"/>
      <c r="O64" s="101" t="s">
        <v>5</v>
      </c>
      <c r="P64" s="114"/>
    </row>
    <row r="65" spans="2:16" ht="40.5" x14ac:dyDescent="0.25">
      <c r="B65" s="202" t="s">
        <v>133</v>
      </c>
      <c r="C65" s="117" t="s">
        <v>120</v>
      </c>
      <c r="D65" s="111" t="s">
        <v>116</v>
      </c>
      <c r="E65" s="98" t="s">
        <v>134</v>
      </c>
      <c r="F65" s="178">
        <v>3310</v>
      </c>
      <c r="G65" s="178">
        <v>3120</v>
      </c>
      <c r="H65" s="187">
        <f t="shared" ref="H65:H67" si="2">(F65*G65)/1000000</f>
        <v>10.327199999999999</v>
      </c>
      <c r="I65" s="180" t="s">
        <v>5</v>
      </c>
      <c r="J65" s="180" t="s">
        <v>5</v>
      </c>
      <c r="K65" s="188">
        <v>1.5</v>
      </c>
      <c r="L65" s="181">
        <v>9005</v>
      </c>
      <c r="M65" s="264"/>
      <c r="N65" s="98"/>
      <c r="O65" s="97" t="s">
        <v>5</v>
      </c>
      <c r="P65" s="99"/>
    </row>
    <row r="66" spans="2:16" ht="40.5" x14ac:dyDescent="0.25">
      <c r="B66" s="202" t="s">
        <v>133</v>
      </c>
      <c r="C66" s="117" t="s">
        <v>121</v>
      </c>
      <c r="D66" s="111" t="s">
        <v>116</v>
      </c>
      <c r="E66" s="98" t="s">
        <v>134</v>
      </c>
      <c r="F66" s="178">
        <v>1810</v>
      </c>
      <c r="G66" s="178">
        <v>3120</v>
      </c>
      <c r="H66" s="187">
        <f t="shared" si="2"/>
        <v>5.6471999999999998</v>
      </c>
      <c r="I66" s="180" t="s">
        <v>5</v>
      </c>
      <c r="J66" s="180" t="s">
        <v>5</v>
      </c>
      <c r="K66" s="188">
        <v>1.5</v>
      </c>
      <c r="L66" s="181">
        <v>9005</v>
      </c>
      <c r="M66" s="264"/>
      <c r="N66" s="98"/>
      <c r="O66" s="97" t="s">
        <v>5</v>
      </c>
      <c r="P66" s="99"/>
    </row>
    <row r="67" spans="2:16" ht="40.5" x14ac:dyDescent="0.25">
      <c r="B67" s="204" t="s">
        <v>133</v>
      </c>
      <c r="C67" s="117" t="s">
        <v>122</v>
      </c>
      <c r="D67" s="112" t="s">
        <v>118</v>
      </c>
      <c r="E67" s="102" t="s">
        <v>134</v>
      </c>
      <c r="F67" s="190">
        <v>1810</v>
      </c>
      <c r="G67" s="190">
        <v>2850</v>
      </c>
      <c r="H67" s="187">
        <f t="shared" si="2"/>
        <v>5.1585000000000001</v>
      </c>
      <c r="I67" s="191" t="s">
        <v>5</v>
      </c>
      <c r="J67" s="191" t="s">
        <v>5</v>
      </c>
      <c r="K67" s="188">
        <v>1.5</v>
      </c>
      <c r="L67" s="192">
        <v>9005</v>
      </c>
      <c r="M67" s="263"/>
      <c r="N67" s="102"/>
      <c r="O67" s="100" t="s">
        <v>5</v>
      </c>
      <c r="P67" s="103"/>
    </row>
    <row r="68" spans="2:16" ht="15.75" x14ac:dyDescent="0.25">
      <c r="B68" s="157"/>
      <c r="C68" s="158"/>
      <c r="D68" s="159"/>
      <c r="E68" s="160"/>
      <c r="F68" s="195"/>
      <c r="G68" s="195"/>
      <c r="H68" s="184">
        <f>SUM(H64:H67)</f>
        <v>26.780100000000001</v>
      </c>
      <c r="I68" s="183"/>
      <c r="J68" s="183"/>
      <c r="K68" s="183"/>
      <c r="L68" s="196"/>
      <c r="M68" s="161"/>
      <c r="N68" s="161"/>
      <c r="O68" s="161"/>
      <c r="P68" s="162"/>
    </row>
    <row r="69" spans="2:16" ht="45" customHeight="1" x14ac:dyDescent="0.25">
      <c r="B69" s="203" t="s">
        <v>135</v>
      </c>
      <c r="C69" s="118" t="s">
        <v>119</v>
      </c>
      <c r="D69" s="115" t="s">
        <v>116</v>
      </c>
      <c r="E69" s="113" t="s">
        <v>164</v>
      </c>
      <c r="F69" s="186">
        <v>1335</v>
      </c>
      <c r="G69" s="186">
        <v>3490</v>
      </c>
      <c r="H69" s="187">
        <f>(F69*G69)/1000000</f>
        <v>4.6591500000000003</v>
      </c>
      <c r="I69" s="188" t="s">
        <v>5</v>
      </c>
      <c r="J69" s="188">
        <v>51</v>
      </c>
      <c r="K69" s="188" t="s">
        <v>5</v>
      </c>
      <c r="L69" s="189">
        <v>9010</v>
      </c>
      <c r="M69" s="259" t="s">
        <v>151</v>
      </c>
      <c r="N69" s="113"/>
      <c r="O69" s="101" t="s">
        <v>5</v>
      </c>
      <c r="P69" s="114" t="s">
        <v>156</v>
      </c>
    </row>
    <row r="70" spans="2:16" ht="45" customHeight="1" x14ac:dyDescent="0.25">
      <c r="B70" s="202" t="s">
        <v>135</v>
      </c>
      <c r="C70" s="118" t="s">
        <v>120</v>
      </c>
      <c r="D70" s="111" t="s">
        <v>116</v>
      </c>
      <c r="E70" s="113" t="s">
        <v>164</v>
      </c>
      <c r="F70" s="178">
        <v>1195</v>
      </c>
      <c r="G70" s="178">
        <v>3490</v>
      </c>
      <c r="H70" s="187">
        <f t="shared" ref="H70:H75" si="3">(F70*G70)/1000000</f>
        <v>4.1705500000000004</v>
      </c>
      <c r="I70" s="180" t="s">
        <v>5</v>
      </c>
      <c r="J70" s="180">
        <v>51</v>
      </c>
      <c r="K70" s="180" t="s">
        <v>5</v>
      </c>
      <c r="L70" s="181">
        <v>9010</v>
      </c>
      <c r="M70" s="260"/>
      <c r="N70" s="98"/>
      <c r="O70" s="97" t="s">
        <v>5</v>
      </c>
      <c r="P70" s="99" t="s">
        <v>156</v>
      </c>
    </row>
    <row r="71" spans="2:16" ht="45" customHeight="1" x14ac:dyDescent="0.25">
      <c r="B71" s="202" t="s">
        <v>135</v>
      </c>
      <c r="C71" s="118" t="s">
        <v>121</v>
      </c>
      <c r="D71" s="111" t="s">
        <v>116</v>
      </c>
      <c r="E71" s="113" t="s">
        <v>164</v>
      </c>
      <c r="F71" s="178">
        <v>1185</v>
      </c>
      <c r="G71" s="178">
        <v>3490</v>
      </c>
      <c r="H71" s="187">
        <f t="shared" si="3"/>
        <v>4.13565</v>
      </c>
      <c r="I71" s="180" t="s">
        <v>5</v>
      </c>
      <c r="J71" s="180" t="s">
        <v>5</v>
      </c>
      <c r="K71" s="180" t="s">
        <v>5</v>
      </c>
      <c r="L71" s="181">
        <v>9010</v>
      </c>
      <c r="M71" s="260"/>
      <c r="N71" s="98"/>
      <c r="O71" s="97" t="s">
        <v>5</v>
      </c>
      <c r="P71" s="99" t="s">
        <v>156</v>
      </c>
    </row>
    <row r="72" spans="2:16" ht="45" customHeight="1" x14ac:dyDescent="0.25">
      <c r="B72" s="202" t="s">
        <v>135</v>
      </c>
      <c r="C72" s="118" t="s">
        <v>122</v>
      </c>
      <c r="D72" s="111" t="s">
        <v>116</v>
      </c>
      <c r="E72" s="113" t="s">
        <v>164</v>
      </c>
      <c r="F72" s="178">
        <v>1495</v>
      </c>
      <c r="G72" s="178">
        <v>3490</v>
      </c>
      <c r="H72" s="187">
        <f t="shared" si="3"/>
        <v>5.2175500000000001</v>
      </c>
      <c r="I72" s="180" t="s">
        <v>5</v>
      </c>
      <c r="J72" s="180" t="s">
        <v>5</v>
      </c>
      <c r="K72" s="180" t="s">
        <v>5</v>
      </c>
      <c r="L72" s="181">
        <v>9010</v>
      </c>
      <c r="M72" s="260"/>
      <c r="N72" s="98"/>
      <c r="O72" s="97" t="s">
        <v>5</v>
      </c>
      <c r="P72" s="99" t="s">
        <v>156</v>
      </c>
    </row>
    <row r="73" spans="2:16" ht="108" customHeight="1" x14ac:dyDescent="0.25">
      <c r="B73" s="202" t="s">
        <v>135</v>
      </c>
      <c r="C73" s="118" t="s">
        <v>123</v>
      </c>
      <c r="D73" s="111" t="s">
        <v>116</v>
      </c>
      <c r="E73" s="113" t="s">
        <v>164</v>
      </c>
      <c r="F73" s="178">
        <v>12360</v>
      </c>
      <c r="G73" s="178">
        <v>3490</v>
      </c>
      <c r="H73" s="187">
        <f t="shared" si="3"/>
        <v>43.136400000000002</v>
      </c>
      <c r="I73" s="180" t="s">
        <v>5</v>
      </c>
      <c r="J73" s="180">
        <v>51</v>
      </c>
      <c r="K73" s="180" t="s">
        <v>5</v>
      </c>
      <c r="L73" s="181">
        <v>9010</v>
      </c>
      <c r="M73" s="98" t="s">
        <v>165</v>
      </c>
      <c r="N73" s="98" t="s">
        <v>162</v>
      </c>
      <c r="O73" s="97" t="s">
        <v>150</v>
      </c>
      <c r="P73" s="99" t="s">
        <v>136</v>
      </c>
    </row>
    <row r="74" spans="2:16" ht="45" customHeight="1" x14ac:dyDescent="0.25">
      <c r="B74" s="202" t="s">
        <v>135</v>
      </c>
      <c r="C74" s="118" t="s">
        <v>124</v>
      </c>
      <c r="D74" s="111" t="s">
        <v>116</v>
      </c>
      <c r="E74" s="113" t="s">
        <v>164</v>
      </c>
      <c r="F74" s="178">
        <v>4500</v>
      </c>
      <c r="G74" s="178">
        <v>3490</v>
      </c>
      <c r="H74" s="187">
        <f t="shared" si="3"/>
        <v>15.705</v>
      </c>
      <c r="I74" s="180" t="s">
        <v>5</v>
      </c>
      <c r="J74" s="180" t="s">
        <v>5</v>
      </c>
      <c r="K74" s="180" t="s">
        <v>5</v>
      </c>
      <c r="L74" s="181">
        <v>9010</v>
      </c>
      <c r="M74" s="260" t="s">
        <v>151</v>
      </c>
      <c r="N74" s="98"/>
      <c r="O74" s="97" t="s">
        <v>150</v>
      </c>
      <c r="P74" s="99" t="s">
        <v>156</v>
      </c>
    </row>
    <row r="75" spans="2:16" ht="40.5" x14ac:dyDescent="0.25">
      <c r="B75" s="204" t="s">
        <v>135</v>
      </c>
      <c r="C75" s="118" t="s">
        <v>125</v>
      </c>
      <c r="D75" s="112" t="s">
        <v>116</v>
      </c>
      <c r="E75" s="113" t="s">
        <v>164</v>
      </c>
      <c r="F75" s="190">
        <v>4500</v>
      </c>
      <c r="G75" s="190">
        <v>3490</v>
      </c>
      <c r="H75" s="187">
        <f t="shared" si="3"/>
        <v>15.705</v>
      </c>
      <c r="I75" s="191" t="s">
        <v>5</v>
      </c>
      <c r="J75" s="191" t="s">
        <v>5</v>
      </c>
      <c r="K75" s="191" t="s">
        <v>5</v>
      </c>
      <c r="L75" s="192">
        <v>9010</v>
      </c>
      <c r="M75" s="261"/>
      <c r="N75" s="102"/>
      <c r="O75" s="100" t="s">
        <v>150</v>
      </c>
      <c r="P75" s="103" t="s">
        <v>157</v>
      </c>
    </row>
    <row r="76" spans="2:16" ht="16.5" thickBot="1" x14ac:dyDescent="0.3">
      <c r="B76" s="151"/>
      <c r="C76" s="152"/>
      <c r="D76" s="153"/>
      <c r="E76" s="154"/>
      <c r="F76" s="197"/>
      <c r="G76" s="197"/>
      <c r="H76" s="198">
        <f>SUM(H69:H75)</f>
        <v>92.729299999999995</v>
      </c>
      <c r="I76" s="199"/>
      <c r="J76" s="199"/>
      <c r="K76" s="199"/>
      <c r="L76" s="200"/>
      <c r="M76" s="155"/>
      <c r="N76" s="155"/>
      <c r="O76" s="154"/>
      <c r="P76" s="156"/>
    </row>
  </sheetData>
  <autoFilter ref="A6:AC76"/>
  <mergeCells count="28">
    <mergeCell ref="P4:P5"/>
    <mergeCell ref="B4:B5"/>
    <mergeCell ref="C4:C5"/>
    <mergeCell ref="E4:E5"/>
    <mergeCell ref="I4:I5"/>
    <mergeCell ref="D4:D5"/>
    <mergeCell ref="F4:F5"/>
    <mergeCell ref="G4:G5"/>
    <mergeCell ref="H4:H5"/>
    <mergeCell ref="M4:M5"/>
    <mergeCell ref="J4:J5"/>
    <mergeCell ref="L4:L5"/>
    <mergeCell ref="O4:O5"/>
    <mergeCell ref="N4:N5"/>
    <mergeCell ref="K4:K5"/>
    <mergeCell ref="M8:M9"/>
    <mergeCell ref="M12:M24"/>
    <mergeCell ref="M69:M72"/>
    <mergeCell ref="M74:M75"/>
    <mergeCell ref="M26:M27"/>
    <mergeCell ref="M61:M62"/>
    <mergeCell ref="M64:M67"/>
    <mergeCell ref="M31:M41"/>
    <mergeCell ref="M29:M30"/>
    <mergeCell ref="M44:M50"/>
    <mergeCell ref="M51:M52"/>
    <mergeCell ref="M53:M55"/>
    <mergeCell ref="M57:M60"/>
  </mergeCells>
  <conditionalFormatting sqref="J8:J27">
    <cfRule type="cellIs" dxfId="6" priority="7" operator="notEqual">
      <formula>"-"</formula>
    </cfRule>
  </conditionalFormatting>
  <conditionalFormatting sqref="I8:I27">
    <cfRule type="cellIs" dxfId="5" priority="6" operator="notEqual">
      <formula>"-"</formula>
    </cfRule>
  </conditionalFormatting>
  <conditionalFormatting sqref="J29:J62 J64:J67">
    <cfRule type="cellIs" dxfId="4" priority="5" operator="notEqual">
      <formula>"-"</formula>
    </cfRule>
  </conditionalFormatting>
  <conditionalFormatting sqref="J69:J75">
    <cfRule type="cellIs" dxfId="3" priority="4" operator="notEqual">
      <formula>"-"</formula>
    </cfRule>
  </conditionalFormatting>
  <conditionalFormatting sqref="I29:I62">
    <cfRule type="cellIs" dxfId="2" priority="3" operator="notEqual">
      <formula>"-"</formula>
    </cfRule>
  </conditionalFormatting>
  <conditionalFormatting sqref="I64:I67">
    <cfRule type="cellIs" dxfId="1" priority="2" operator="notEqual">
      <formula>"-"</formula>
    </cfRule>
  </conditionalFormatting>
  <conditionalFormatting sqref="I69:I75">
    <cfRule type="cellIs" dxfId="0" priority="1" operator="notEqual">
      <formula>"-"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73" firstPageNumber="2" fitToHeight="0" orientation="landscape" useFirstPageNumber="1" r:id="rId1"/>
  <headerFooter>
    <oddHeader>&amp;R&amp;G</oddHeader>
    <oddFooter>&amp;C&amp;F&amp;R&amp;P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ROZPISKA</vt:lpstr>
      <vt:lpstr>Kódování a poznámky LP</vt:lpstr>
      <vt:lpstr>SKLADBY LP</vt:lpstr>
      <vt:lpstr>'SKLADBY LP'!Názvy_tisku</vt:lpstr>
      <vt:lpstr>'Kódování a poznámky LP'!Oblast_tisku</vt:lpstr>
      <vt:lpstr>ROZPISKA!Oblast_tisku</vt:lpstr>
      <vt:lpstr>'SKLADBY LP'!Oblast_tisku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 Jakub</dc:creator>
  <cp:lastModifiedBy>Houda Jiří</cp:lastModifiedBy>
  <cp:lastPrinted>2020-06-15T12:40:31Z</cp:lastPrinted>
  <dcterms:created xsi:type="dcterms:W3CDTF">2019-04-02T11:27:51Z</dcterms:created>
  <dcterms:modified xsi:type="dcterms:W3CDTF">2020-06-15T12:41:01Z</dcterms:modified>
</cp:coreProperties>
</file>