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5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O5" i="1"/>
  <c r="N5" i="1" s="1"/>
  <c r="Q5" i="1" s="1"/>
  <c r="R5" i="1" l="1"/>
  <c r="C11" i="1"/>
  <c r="C9" i="1"/>
  <c r="C13" i="1" l="1"/>
</calcChain>
</file>

<file path=xl/sharedStrings.xml><?xml version="1.0" encoding="utf-8"?>
<sst xmlns="http://schemas.openxmlformats.org/spreadsheetml/2006/main" count="55" uniqueCount="55">
  <si>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</si>
  <si>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</si>
  <si>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</si>
  <si>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</si>
  <si>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</si>
  <si>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</si>
  <si>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</si>
  <si>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</si>
  <si>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</si>
  <si>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</si>
  <si>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</si>
  <si>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</si>
  <si>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</si>
  <si>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</si>
  <si>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</si>
  <si>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</si>
  <si>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</si>
  <si>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</si>
  <si>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</si>
  <si>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</si>
  <si>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</si>
  <si>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</si>
  <si>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</si>
  <si>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</si>
  <si>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</si>
  <si>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</si>
  <si>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</si>
  <si>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</si>
  <si>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</si>
  <si>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</si>
  <si>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</si>
  <si>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</si>
  <si>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</si>
  <si>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</si>
  <si>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Spotřeba energie</t>
  </si>
  <si>
    <t>Příslušenství</t>
  </si>
  <si>
    <t>Záruka a podpora</t>
  </si>
  <si>
    <t>30232110-8                                                                                                                                         50313200-4</t>
  </si>
  <si>
    <t>ANO</t>
  </si>
  <si>
    <t>Dodání, montáž a zaškolení na místě určeném kupujícím</t>
  </si>
  <si>
    <t>Sada plnohodnotných tonerů</t>
  </si>
  <si>
    <t>DNS IT 225</t>
  </si>
  <si>
    <t>Střední škola stavební Jihlava</t>
  </si>
  <si>
    <t>ANO
modelový rok min. 2018, maximální počet doposud vytištěných barevných výtisků 35000</t>
  </si>
  <si>
    <t>obsah všech náplní minimálně 50 %</t>
  </si>
  <si>
    <t>pojízdný stolek pod tiskárnu s aretací</t>
  </si>
  <si>
    <t>požadované funkce: tisk, kopírování, scanování, automatický oboustranný tisk/kopírování
Podpora operačního systému Windows 7 a novějších (32/64bit)
WWW administrační prostředí
operační paměť min. 2 GB
systémový disk minimálně 250 GB
kopírování v rozlišení min. 600×600 DPI,
měřítko kopírování  min. 25-400% v krocích min. 0,1%, 
rychlost kopírování min. 25 str A4/min. černobíle, min. 15 A4/min. barevně,
min. 2× zásobník A3-A5 (na min. 500 listů) + boční vstup na min. 150 listů
Dotykový display, přímý fisk z USB (minimálně formáty PCL, PDF, OOXML)</t>
  </si>
  <si>
    <t>barevné skenování, podpora rozlišení 600×600 DPI, skenování do emailu, skenování do adresáře, síťové skenování, min. podpora formátů skenovaných
    souborů PDF, JPG, TIFF.</t>
  </si>
  <si>
    <t>LAN 10/100/1000, minimálně USB 2.0</t>
  </si>
  <si>
    <t>minimálně A3, A4, A5, vlastní formáty - dlouhý papír minimálně 297×1000 mm</t>
  </si>
  <si>
    <t>Barevné multifunkční zařízení (laserový nebo LED tisk)</t>
  </si>
  <si>
    <t>Akceptujeme použité nebo repasované zboží</t>
  </si>
  <si>
    <r>
      <t>barevný tisk minimálně 1200×1200 DPI, 
rychlost tisku min. 25 str A4/min. černobíle, min. 15 A4/min. barevně,
gramáž alespoň 55 - 300g/m</t>
    </r>
    <r>
      <rPr>
        <vertAlign val="superscript"/>
        <sz val="8"/>
        <color rgb="FF222222"/>
        <rFont val="Verdana"/>
        <family val="2"/>
        <charset val="238"/>
      </rPr>
      <t>2</t>
    </r>
    <r>
      <rPr>
        <sz val="8"/>
        <color rgb="FF222222"/>
        <rFont val="Verdana"/>
        <family val="2"/>
        <charset val="238"/>
      </rPr>
      <t xml:space="preserve"> .</t>
    </r>
  </si>
  <si>
    <r>
      <t>TEC max. 1,225 kWh</t>
    </r>
    <r>
      <rPr>
        <vertAlign val="superscript"/>
        <sz val="8"/>
        <color rgb="FF222222"/>
        <rFont val="Verdana"/>
        <family val="2"/>
        <charset val="238"/>
      </rPr>
      <t>2</t>
    </r>
    <r>
      <rPr>
        <sz val="8"/>
        <color rgb="FF222222"/>
        <rFont val="Verdana"/>
        <family val="2"/>
        <charset val="238"/>
      </rPr>
      <t>,
špičkový odběr max. 1,5 kW</t>
    </r>
  </si>
  <si>
    <t>běžná 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</si>
</sst>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vertAlign val="superscript"/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8" fillId="0" borderId="0" applyFont="0" applyFill="0" applyBorder="0" applyAlignment="0" applyProtection="0"/>
    <xf numFmtId="0" fontId="13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14" fillId="0" borderId="0" xfId="2" applyFont="1" applyAlignment="1" applyProtection="1">
      <alignment vertical="center"/>
    </xf>
    <xf numFmtId="0" fontId="11" fillId="3" borderId="4" xfId="0" applyFont="1" applyFill="1" applyBorder="1" applyAlignment="1" applyProtection="1">
      <alignment horizontal="center" vertical="center" wrapText="1" readingOrder="1"/>
      <protection locked="0"/>
    </xf>
    <xf numFmtId="165" fontId="1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4" borderId="7" xfId="7" applyFont="1" applyFill="1" applyBorder="1" applyAlignment="1">
      <alignment horizontal="left" vertical="center" wrapText="1"/>
    </xf>
    <xf numFmtId="49" fontId="14" fillId="0" borderId="0" xfId="2" applyNumberFormat="1" applyFont="1" applyAlignment="1" applyProtection="1">
      <alignment horizontal="right" vertical="center"/>
    </xf>
    <xf numFmtId="0" fontId="19" fillId="0" borderId="0" xfId="9" applyFont="1" applyAlignment="1">
      <alignment horizontal="center" vertical="center" wrapText="1"/>
    </xf>
    <xf numFmtId="0" fontId="20" fillId="0" borderId="0" xfId="9" applyFont="1" applyAlignment="1">
      <alignment horizontal="left" vertical="center" wrapText="1" indent="1"/>
    </xf>
    <xf numFmtId="0" fontId="1" fillId="0" borderId="0" xfId="11"/>
    <xf numFmtId="0" fontId="20" fillId="0" borderId="0" xfId="11" applyFont="1" applyAlignment="1">
      <alignment horizontal="left" vertical="center" wrapText="1" indent="1"/>
    </xf>
    <xf numFmtId="0" fontId="20" fillId="0" borderId="4" xfId="11" applyFont="1" applyBorder="1" applyAlignment="1">
      <alignment horizontal="left" vertical="center" wrapText="1"/>
    </xf>
    <xf numFmtId="0" fontId="18" fillId="0" borderId="0" xfId="11" applyFont="1" applyAlignment="1">
      <alignment horizontal="left" vertical="center" wrapText="1" indent="1"/>
    </xf>
    <xf numFmtId="0" fontId="20" fillId="0" borderId="7" xfId="11" applyFont="1" applyBorder="1" applyAlignment="1">
      <alignment horizontal="left" vertical="center" wrapText="1"/>
    </xf>
    <xf numFmtId="0" fontId="21" fillId="5" borderId="4" xfId="11" applyFont="1" applyFill="1" applyBorder="1" applyAlignment="1">
      <alignment horizontal="left" vertical="center" wrapText="1" indent="1"/>
    </xf>
    <xf numFmtId="0" fontId="21" fillId="5" borderId="4" xfId="11" applyFont="1" applyFill="1" applyBorder="1" applyAlignment="1">
      <alignment horizontal="center" vertical="center" wrapText="1"/>
    </xf>
    <xf numFmtId="0" fontId="21" fillId="5" borderId="7" xfId="11" applyFont="1" applyFill="1" applyBorder="1" applyAlignment="1">
      <alignment horizontal="center" vertical="center" wrapText="1"/>
    </xf>
    <xf numFmtId="0" fontId="0" fillId="0" borderId="0" xfId="0" applyProtection="1"/>
    <xf numFmtId="0" fontId="9" fillId="2" borderId="5" xfId="0" applyFont="1" applyFill="1" applyBorder="1" applyAlignment="1" applyProtection="1">
      <alignment horizontal="center" vertical="center" wrapText="1" readingOrder="1"/>
    </xf>
    <xf numFmtId="0" fontId="10" fillId="2" borderId="5" xfId="0" applyFont="1" applyFill="1" applyBorder="1" applyAlignment="1" applyProtection="1">
      <alignment horizontal="center" vertical="center" wrapText="1" readingOrder="1"/>
    </xf>
    <xf numFmtId="0" fontId="11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165" fontId="8" fillId="0" borderId="4" xfId="0" applyNumberFormat="1" applyFont="1" applyBorder="1" applyAlignment="1" applyProtection="1">
      <alignment horizontal="center" vertical="center" wrapText="1" readingOrder="1"/>
    </xf>
    <xf numFmtId="165" fontId="11" fillId="0" borderId="4" xfId="0" applyNumberFormat="1" applyFont="1" applyBorder="1" applyAlignment="1" applyProtection="1">
      <alignment horizontal="center" vertical="center" wrapText="1" readingOrder="1"/>
    </xf>
    <xf numFmtId="0" fontId="16" fillId="0" borderId="0" xfId="0" applyFont="1" applyProtection="1"/>
    <xf numFmtId="0" fontId="15" fillId="0" borderId="1" xfId="0" applyFont="1" applyBorder="1" applyAlignment="1" applyProtection="1">
      <alignment horizontal="left" vertical="center" wrapText="1" readingOrder="1"/>
    </xf>
    <xf numFmtId="0" fontId="17" fillId="0" borderId="0" xfId="0" applyFont="1" applyAlignment="1" applyProtection="1">
      <alignment horizontal="left"/>
    </xf>
    <xf numFmtId="165" fontId="17" fillId="0" borderId="0" xfId="1" applyNumberFormat="1" applyFont="1" applyProtection="1"/>
    <xf numFmtId="0" fontId="1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5" fillId="0" borderId="1" xfId="1" applyNumberFormat="1" applyFont="1" applyBorder="1" applyAlignment="1" applyProtection="1">
      <alignment vertical="top" wrapText="1" readingOrder="1"/>
    </xf>
    <xf numFmtId="165" fontId="17" fillId="0" borderId="2" xfId="1" applyNumberFormat="1" applyFont="1" applyBorder="1" applyAlignment="1" applyProtection="1">
      <alignment vertical="top" wrapText="1"/>
    </xf>
    <xf numFmtId="165" fontId="17" fillId="0" borderId="3" xfId="1" applyNumberFormat="1" applyFont="1" applyBorder="1" applyAlignment="1" applyProtection="1">
      <alignment vertical="top" wrapText="1"/>
    </xf>
    <xf numFmtId="0" fontId="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5" fillId="0" borderId="1" xfId="0" applyFont="1" applyBorder="1" applyAlignment="1" applyProtection="1">
      <alignment vertical="center" wrapText="1" readingOrder="1"/>
    </xf>
    <xf numFmtId="0" fontId="16" fillId="0" borderId="2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</cellXfs>
  <cellStyles count="12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44140625" style="16" customWidth="1"/>
    <col min="2" max="2" width="14.77734375" style="16" customWidth="1"/>
    <col min="3" max="3" width="11.44140625" style="16" customWidth="1"/>
    <col min="4" max="4" width="13.44140625" style="16" customWidth="1"/>
    <col min="5" max="5" width="7.21875" style="16" customWidth="1"/>
    <col min="6" max="6" width="15.21875" style="16" customWidth="1"/>
    <col min="7" max="7" width="60.77734375" style="16" customWidth="1"/>
    <col min="8" max="8" width="18.5546875" style="16" customWidth="1"/>
    <col min="9" max="9" width="16.21875" style="16" customWidth="1"/>
    <col min="10" max="10" width="13.44140625" style="16" customWidth="1"/>
    <col min="11" max="11" width="24.5546875" style="16" customWidth="1"/>
    <col min="12" max="18" width="13.44140625" style="16" customWidth="1"/>
    <col min="19" max="16384" width="8.88671875" style="16"/>
  </cols>
  <sheetData>
    <row r="1" spans="2:18" ht="25.35" customHeight="1" x14ac:dyDescent="0.25">
      <c r="B1" s="1" t="s">
        <v>41</v>
      </c>
    </row>
    <row r="2" spans="2:18" ht="22.8" customHeight="1" x14ac:dyDescent="0.25">
      <c r="B2" s="1" t="s">
        <v>24</v>
      </c>
    </row>
    <row r="3" spans="2:18" ht="6.6" customHeight="1" x14ac:dyDescent="0.25"/>
    <row r="4" spans="2:18" ht="55.35" customHeight="1" x14ac:dyDescent="0.25">
      <c r="B4" s="17" t="s">
        <v>2</v>
      </c>
      <c r="C4" s="17" t="s">
        <v>3</v>
      </c>
      <c r="D4" s="17" t="s">
        <v>4</v>
      </c>
      <c r="E4" s="34" t="s">
        <v>19</v>
      </c>
      <c r="F4" s="35"/>
      <c r="G4" s="17" t="s">
        <v>5</v>
      </c>
      <c r="H4" s="18" t="s">
        <v>0</v>
      </c>
      <c r="I4" s="17" t="s">
        <v>6</v>
      </c>
      <c r="J4" s="17" t="s">
        <v>7</v>
      </c>
      <c r="K4" s="17" t="s">
        <v>20</v>
      </c>
      <c r="L4" s="17" t="s">
        <v>8</v>
      </c>
      <c r="M4" s="17" t="s">
        <v>9</v>
      </c>
      <c r="N4" s="17" t="s">
        <v>10</v>
      </c>
      <c r="O4" s="17" t="s">
        <v>22</v>
      </c>
      <c r="P4" s="17" t="s">
        <v>11</v>
      </c>
      <c r="Q4" s="17" t="s">
        <v>12</v>
      </c>
      <c r="R4" s="17" t="s">
        <v>23</v>
      </c>
    </row>
    <row r="5" spans="2:18" ht="324.60000000000002" customHeight="1" x14ac:dyDescent="0.25">
      <c r="B5" s="19">
        <v>1</v>
      </c>
      <c r="C5" s="20" t="s">
        <v>27</v>
      </c>
      <c r="D5" s="21" t="s">
        <v>37</v>
      </c>
      <c r="E5" s="36" t="s">
        <v>21</v>
      </c>
      <c r="F5" s="37"/>
      <c r="G5" s="2"/>
      <c r="H5" s="19" t="s">
        <v>42</v>
      </c>
      <c r="I5" s="19">
        <v>1</v>
      </c>
      <c r="J5" s="19" t="s">
        <v>13</v>
      </c>
      <c r="K5" s="22">
        <v>33050</v>
      </c>
      <c r="L5" s="19" t="s">
        <v>14</v>
      </c>
      <c r="M5" s="3"/>
      <c r="N5" s="23">
        <f>O5-M5</f>
        <v>0</v>
      </c>
      <c r="O5" s="23">
        <f>M5*(1+L5/100)</f>
        <v>0</v>
      </c>
      <c r="P5" s="23">
        <f>I5*M5</f>
        <v>0</v>
      </c>
      <c r="Q5" s="23">
        <f>I5*N5</f>
        <v>0</v>
      </c>
      <c r="R5" s="23">
        <f>I5*O5</f>
        <v>0</v>
      </c>
    </row>
    <row r="6" spans="2:18" ht="12" customHeight="1" x14ac:dyDescent="0.25"/>
    <row r="7" spans="2:18" ht="20.100000000000001" customHeight="1" x14ac:dyDescent="0.25">
      <c r="B7" s="38" t="s">
        <v>15</v>
      </c>
      <c r="C7" s="39"/>
      <c r="D7" s="39"/>
      <c r="E7" s="40"/>
    </row>
    <row r="8" spans="2:18" ht="11.55" customHeight="1" x14ac:dyDescent="0.25">
      <c r="B8" s="24"/>
      <c r="C8" s="24"/>
      <c r="D8" s="24"/>
      <c r="E8" s="24"/>
    </row>
    <row r="9" spans="2:18" ht="20.100000000000001" customHeight="1" x14ac:dyDescent="0.25">
      <c r="B9" s="25" t="s">
        <v>16</v>
      </c>
      <c r="C9" s="31">
        <f>SUM(P5:P5)</f>
        <v>0</v>
      </c>
      <c r="D9" s="32"/>
      <c r="E9" s="33"/>
    </row>
    <row r="10" spans="2:18" ht="11.55" customHeight="1" x14ac:dyDescent="0.3">
      <c r="B10" s="26"/>
      <c r="C10" s="27"/>
      <c r="D10" s="27"/>
      <c r="E10" s="27"/>
    </row>
    <row r="11" spans="2:18" ht="20.100000000000001" customHeight="1" x14ac:dyDescent="0.25">
      <c r="B11" s="25" t="s">
        <v>17</v>
      </c>
      <c r="C11" s="31">
        <f>SUM(Q5:Q5)</f>
        <v>0</v>
      </c>
      <c r="D11" s="32"/>
      <c r="E11" s="33"/>
    </row>
    <row r="12" spans="2:18" ht="11.55" customHeight="1" x14ac:dyDescent="0.3">
      <c r="B12" s="26"/>
      <c r="C12" s="27"/>
      <c r="D12" s="27"/>
      <c r="E12" s="27"/>
    </row>
    <row r="13" spans="2:18" ht="20.100000000000001" customHeight="1" x14ac:dyDescent="0.25">
      <c r="B13" s="25" t="s">
        <v>18</v>
      </c>
      <c r="C13" s="31">
        <f>SUM(R5:R5)</f>
        <v>0</v>
      </c>
      <c r="D13" s="32"/>
      <c r="E13" s="33"/>
    </row>
    <row r="14" spans="2:18" ht="5.55" customHeight="1" x14ac:dyDescent="0.25"/>
    <row r="15" spans="2:18" ht="58.35" customHeight="1" x14ac:dyDescent="0.25">
      <c r="B15" s="28" t="s">
        <v>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30"/>
    </row>
    <row r="16" spans="2:18" ht="13.35" hidden="1" customHeight="1" x14ac:dyDescent="0.25"/>
  </sheetData>
  <sheetProtection password="BDB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4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115" zoomScaleNormal="115" workbookViewId="0">
      <selection activeCell="A2" sqref="A2"/>
    </sheetView>
  </sheetViews>
  <sheetFormatPr defaultRowHeight="14.4" x14ac:dyDescent="0.3"/>
  <cols>
    <col min="1" max="1" width="30.44140625" style="9" customWidth="1"/>
    <col min="2" max="2" width="47.88671875" style="9" customWidth="1"/>
    <col min="3" max="16384" width="8.88671875" style="8"/>
  </cols>
  <sheetData>
    <row r="1" spans="1:2" ht="7.2" customHeight="1" x14ac:dyDescent="0.3">
      <c r="A1" s="7"/>
      <c r="B1" s="7"/>
    </row>
    <row r="2" spans="1:2" ht="17.399999999999999" x14ac:dyDescent="0.3">
      <c r="A2" s="7"/>
      <c r="B2" s="5" t="s">
        <v>26</v>
      </c>
    </row>
    <row r="3" spans="1:2" ht="7.2" customHeight="1" x14ac:dyDescent="0.3">
      <c r="A3" s="6"/>
      <c r="B3" s="6"/>
    </row>
    <row r="4" spans="1:2" x14ac:dyDescent="0.3">
      <c r="A4" s="11"/>
      <c r="B4" s="4" t="s">
        <v>25</v>
      </c>
    </row>
    <row r="5" spans="1:2" ht="19.2" customHeight="1" x14ac:dyDescent="0.3">
      <c r="A5" s="10" t="s">
        <v>28</v>
      </c>
      <c r="B5" s="13" t="s">
        <v>50</v>
      </c>
    </row>
    <row r="6" spans="1:2" ht="28.2" customHeight="1" x14ac:dyDescent="0.3">
      <c r="A6" s="10" t="s">
        <v>29</v>
      </c>
      <c r="B6" s="13" t="s">
        <v>49</v>
      </c>
    </row>
    <row r="7" spans="1:2" ht="19.2" customHeight="1" x14ac:dyDescent="0.3">
      <c r="A7" s="10" t="s">
        <v>30</v>
      </c>
      <c r="B7" s="13" t="s">
        <v>48</v>
      </c>
    </row>
    <row r="8" spans="1:2" ht="64.2" customHeight="1" x14ac:dyDescent="0.3">
      <c r="A8" s="12" t="s">
        <v>31</v>
      </c>
      <c r="B8" s="14" t="s">
        <v>52</v>
      </c>
    </row>
    <row r="9" spans="1:2" ht="54" customHeight="1" x14ac:dyDescent="0.3">
      <c r="A9" s="12" t="s">
        <v>32</v>
      </c>
      <c r="B9" s="15" t="s">
        <v>47</v>
      </c>
    </row>
    <row r="10" spans="1:2" ht="236.4" customHeight="1" x14ac:dyDescent="0.3">
      <c r="A10" s="12" t="s">
        <v>33</v>
      </c>
      <c r="B10" s="15" t="s">
        <v>46</v>
      </c>
    </row>
    <row r="11" spans="1:2" ht="28.8" customHeight="1" x14ac:dyDescent="0.3">
      <c r="A11" s="10" t="s">
        <v>34</v>
      </c>
      <c r="B11" s="13" t="s">
        <v>53</v>
      </c>
    </row>
    <row r="12" spans="1:2" ht="19.8" customHeight="1" x14ac:dyDescent="0.3">
      <c r="A12" s="10" t="s">
        <v>35</v>
      </c>
      <c r="B12" s="13" t="s">
        <v>45</v>
      </c>
    </row>
    <row r="13" spans="1:2" ht="19.2" customHeight="1" x14ac:dyDescent="0.3">
      <c r="A13" s="10" t="s">
        <v>40</v>
      </c>
      <c r="B13" s="13" t="s">
        <v>44</v>
      </c>
    </row>
    <row r="14" spans="1:2" ht="27" customHeight="1" x14ac:dyDescent="0.3">
      <c r="A14" s="10" t="s">
        <v>39</v>
      </c>
      <c r="B14" s="13" t="s">
        <v>38</v>
      </c>
    </row>
    <row r="15" spans="1:2" ht="19.2" customHeight="1" x14ac:dyDescent="0.3">
      <c r="A15" s="10" t="s">
        <v>36</v>
      </c>
      <c r="B15" s="13" t="s">
        <v>54</v>
      </c>
    </row>
    <row r="16" spans="1:2" ht="46.8" customHeight="1" x14ac:dyDescent="0.3">
      <c r="A16" s="10" t="s">
        <v>51</v>
      </c>
      <c r="B16" s="13" t="s">
        <v>43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2020-06-18T09:36:06Z</dcterms:modified>
</cp:coreProperties>
</file>