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32" windowWidth="14880" windowHeight="7680" activeTab="0"/>
  </bookViews>
  <sheets>
    <sheet name="životnost" sheetId="2" r:id="rId1"/>
  </sheets>
  <definedNames>
    <definedName name="_xlnm.Print_Area" localSheetId="0">'životnost'!$A$1:$K$15</definedName>
  </definedNames>
  <calcPr calcId="162913"/>
</workbook>
</file>

<file path=xl/sharedStrings.xml><?xml version="1.0" encoding="utf-8"?>
<sst xmlns="http://schemas.openxmlformats.org/spreadsheetml/2006/main" count="22" uniqueCount="22">
  <si>
    <t>počet ks</t>
  </si>
  <si>
    <t>čb stran za 5 let</t>
  </si>
  <si>
    <t>bar stran za 5 let</t>
  </si>
  <si>
    <t>bez DPH</t>
  </si>
  <si>
    <t>výše DPH</t>
  </si>
  <si>
    <t>s DPH</t>
  </si>
  <si>
    <t>životnost čb                                       (počet stran)</t>
  </si>
  <si>
    <t>životnost bar                                       (počet stran)</t>
  </si>
  <si>
    <r>
      <t xml:space="preserve">cena za 5 let čb+bar                         (v Kč </t>
    </r>
    <r>
      <rPr>
        <b/>
        <sz val="11"/>
        <rFont val="Calibri"/>
        <family val="2"/>
        <scheme val="minor"/>
      </rPr>
      <t>bez DPH</t>
    </r>
    <r>
      <rPr>
        <sz val="11"/>
        <rFont val="Calibri"/>
        <family val="2"/>
        <scheme val="minor"/>
      </rPr>
      <t>)</t>
    </r>
  </si>
  <si>
    <t>název předmětu</t>
  </si>
  <si>
    <t>číslo položky</t>
  </si>
  <si>
    <t>laserová tiskárna</t>
  </si>
  <si>
    <t>tiskárna</t>
  </si>
  <si>
    <t>Příloha č. 2 Výzvy - Výpočet ceny za servis</t>
  </si>
  <si>
    <t xml:space="preserve">nabídková cena za servis CELKEM </t>
  </si>
  <si>
    <r>
      <t xml:space="preserve">cena za 1 čb stranu                        (v Kč </t>
    </r>
    <r>
      <rPr>
        <b/>
        <sz val="11"/>
        <rFont val="Calibri"/>
        <family val="2"/>
        <scheme val="minor"/>
      </rPr>
      <t>bez DPH</t>
    </r>
    <r>
      <rPr>
        <sz val="11"/>
        <rFont val="Calibri"/>
        <family val="2"/>
        <scheme val="minor"/>
      </rPr>
      <t>)</t>
    </r>
  </si>
  <si>
    <r>
      <t xml:space="preserve">cena za 1 bar stranu                                    (v Kč </t>
    </r>
    <r>
      <rPr>
        <b/>
        <sz val="11"/>
        <rFont val="Calibri"/>
        <family val="2"/>
        <scheme val="minor"/>
      </rPr>
      <t>bez DPH</t>
    </r>
    <r>
      <rPr>
        <sz val="11"/>
        <rFont val="Calibri"/>
        <family val="2"/>
        <scheme val="minor"/>
      </rPr>
      <t>)</t>
    </r>
  </si>
  <si>
    <t xml:space="preserve">varianta - životnost tiskárny 1 je 1 800 000 stran, životnost tiskárny 2 je 1 000 000 stran </t>
  </si>
  <si>
    <t xml:space="preserve"> (předpokládaná vytíženost: zařízení 1 je 1 400 000 čb stran A4 a 400 000 barevných stran A4 při 5% pokrytí</t>
  </si>
  <si>
    <t xml:space="preserve">                zařízení 2 je 800 000 čb stran A4 a 200 000 barevných stran A4 pri 5% pokrytí</t>
  </si>
  <si>
    <r>
      <rPr>
        <sz val="11"/>
        <color rgb="FF00B050"/>
        <rFont val="Calibri"/>
        <family val="2"/>
        <scheme val="minor"/>
      </rPr>
      <t>cena za tisky po dobu trvání servisní smlouvy</t>
    </r>
    <r>
      <rPr>
        <sz val="11"/>
        <color theme="1"/>
        <rFont val="Calibri"/>
        <family val="2"/>
        <scheme val="minor"/>
      </rPr>
      <t xml:space="preserve"> = (1 400 000 x cena za A4 + 400 000 x cena za A4)  + ((800 000 x cena za A4 + 200 000 x cena za A4) x 3) </t>
    </r>
  </si>
  <si>
    <t>DNS IT 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</si>
</sst>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 Black"/>
      <family val="2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4" borderId="5" xfId="0" applyFill="1" applyBorder="1"/>
    <xf numFmtId="0" fontId="0" fillId="4" borderId="6" xfId="0" applyFill="1" applyBorder="1"/>
    <xf numFmtId="0" fontId="2" fillId="4" borderId="6" xfId="0" applyFont="1" applyFill="1" applyBorder="1"/>
    <xf numFmtId="0" fontId="0" fillId="4" borderId="7" xfId="0" applyFill="1" applyBorder="1"/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44" fontId="0" fillId="5" borderId="2" xfId="20" applyFont="1" applyFill="1" applyBorder="1"/>
    <xf numFmtId="0" fontId="6" fillId="0" borderId="0" xfId="0" applyFont="1" applyAlignment="1">
      <alignment vertical="center"/>
    </xf>
    <xf numFmtId="44" fontId="7" fillId="6" borderId="2" xfId="20" applyFont="1" applyFill="1" applyBorder="1" applyAlignment="1">
      <alignment vertical="center"/>
    </xf>
    <xf numFmtId="44" fontId="7" fillId="6" borderId="2" xfId="21" applyNumberFormat="1" applyFont="1" applyFill="1" applyBorder="1" applyAlignment="1">
      <alignment vertical="center"/>
    </xf>
    <xf numFmtId="44" fontId="0" fillId="7" borderId="2" xfId="20" applyFont="1" applyFill="1" applyBorder="1"/>
    <xf numFmtId="0" fontId="2" fillId="0" borderId="0" xfId="0" applyFont="1" applyFill="1" applyAlignment="1">
      <alignment vertical="center"/>
    </xf>
    <xf numFmtId="0" fontId="5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1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130" zoomScaleNormal="130" workbookViewId="0" topLeftCell="D1">
      <selection activeCell="H15" sqref="H15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9.57421875" style="0" customWidth="1"/>
    <col min="4" max="7" width="25.7109375" style="0" customWidth="1"/>
    <col min="8" max="9" width="17.7109375" style="0" customWidth="1"/>
    <col min="10" max="10" width="18.7109375" style="0" customWidth="1"/>
  </cols>
  <sheetData>
    <row r="1" ht="15">
      <c r="B1" s="21" t="s">
        <v>21</v>
      </c>
    </row>
    <row r="2" ht="17.4">
      <c r="B2" s="17" t="s">
        <v>13</v>
      </c>
    </row>
    <row r="3" ht="15" thickBot="1"/>
    <row r="4" spans="1:10" ht="15">
      <c r="A4" s="8"/>
      <c r="B4" s="9"/>
      <c r="C4" s="9"/>
      <c r="D4" s="10" t="s">
        <v>17</v>
      </c>
      <c r="E4" s="10"/>
      <c r="F4" s="10"/>
      <c r="G4" s="10"/>
      <c r="H4" s="10"/>
      <c r="I4" s="9"/>
      <c r="J4" s="11"/>
    </row>
    <row r="5" spans="1:10" ht="48" customHeight="1">
      <c r="A5" s="15" t="s">
        <v>10</v>
      </c>
      <c r="B5" s="14" t="s">
        <v>9</v>
      </c>
      <c r="C5" s="5" t="s">
        <v>0</v>
      </c>
      <c r="D5" s="6" t="s">
        <v>6</v>
      </c>
      <c r="E5" s="6" t="s">
        <v>7</v>
      </c>
      <c r="F5" s="5" t="s">
        <v>1</v>
      </c>
      <c r="G5" s="5" t="s">
        <v>2</v>
      </c>
      <c r="H5" s="6" t="s">
        <v>15</v>
      </c>
      <c r="I5" s="6" t="s">
        <v>16</v>
      </c>
      <c r="J5" s="7" t="s">
        <v>8</v>
      </c>
    </row>
    <row r="6" spans="1:10" ht="20.1" customHeight="1">
      <c r="A6" s="12">
        <v>1</v>
      </c>
      <c r="B6" s="12" t="s">
        <v>11</v>
      </c>
      <c r="C6" s="12">
        <v>1</v>
      </c>
      <c r="D6" s="13">
        <v>1400000</v>
      </c>
      <c r="E6" s="13">
        <v>400000</v>
      </c>
      <c r="F6" s="13">
        <f>C6*D6</f>
        <v>1400000</v>
      </c>
      <c r="G6" s="13">
        <f>C6*E6</f>
        <v>400000</v>
      </c>
      <c r="H6" s="16"/>
      <c r="I6" s="16"/>
      <c r="J6" s="20">
        <f>F6*H6+G6*I6</f>
        <v>0</v>
      </c>
    </row>
    <row r="7" spans="1:10" ht="20.1" customHeight="1">
      <c r="A7" s="12">
        <v>2</v>
      </c>
      <c r="B7" s="12" t="s">
        <v>12</v>
      </c>
      <c r="C7" s="12">
        <v>3</v>
      </c>
      <c r="D7" s="13">
        <v>800000</v>
      </c>
      <c r="E7" s="13">
        <v>200000</v>
      </c>
      <c r="F7" s="13">
        <f>C7*D7</f>
        <v>2400000</v>
      </c>
      <c r="G7" s="13">
        <f>C7*E7</f>
        <v>600000</v>
      </c>
      <c r="H7" s="16"/>
      <c r="I7" s="16"/>
      <c r="J7" s="20">
        <f>F7*H7+G7*I7</f>
        <v>0</v>
      </c>
    </row>
    <row r="8" spans="1:10" ht="24.9" customHeight="1">
      <c r="A8" s="22" t="s">
        <v>14</v>
      </c>
      <c r="B8" s="22"/>
      <c r="C8" s="23"/>
      <c r="D8" s="2" t="s">
        <v>3</v>
      </c>
      <c r="E8" s="18">
        <f>J6+J7</f>
        <v>0</v>
      </c>
      <c r="F8" s="1"/>
      <c r="G8" s="1"/>
      <c r="H8" s="1"/>
      <c r="I8" s="1"/>
      <c r="J8" s="1"/>
    </row>
    <row r="9" spans="1:10" ht="24.9" customHeight="1">
      <c r="A9" s="24"/>
      <c r="B9" s="24"/>
      <c r="C9" s="24"/>
      <c r="D9" s="3" t="s">
        <v>4</v>
      </c>
      <c r="E9" s="19">
        <f>E10-E8</f>
        <v>0</v>
      </c>
      <c r="F9" s="1"/>
      <c r="G9" s="1"/>
      <c r="H9" s="1"/>
      <c r="I9" s="1"/>
      <c r="J9" s="1"/>
    </row>
    <row r="10" spans="1:10" ht="24.9" customHeight="1" thickBot="1">
      <c r="A10" s="25"/>
      <c r="B10" s="25"/>
      <c r="C10" s="25"/>
      <c r="D10" s="4" t="s">
        <v>5</v>
      </c>
      <c r="E10" s="18">
        <f>E8*1.21</f>
        <v>0</v>
      </c>
      <c r="F10" s="1"/>
      <c r="G10" s="1"/>
      <c r="H10" s="1"/>
      <c r="I10" s="1"/>
      <c r="J10" s="1"/>
    </row>
    <row r="12" ht="15">
      <c r="B12" t="s">
        <v>20</v>
      </c>
    </row>
    <row r="13" ht="15">
      <c r="B13" t="s">
        <v>18</v>
      </c>
    </row>
    <row r="14" ht="15">
      <c r="B14" t="s">
        <v>19</v>
      </c>
    </row>
  </sheetData>
  <mergeCells count="1">
    <mergeCell ref="A8:C10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Musil Martin DiS.</dc:creator>
  <cp:keywords/>
  <dc:description/>
  <cp:lastModifiedBy>ing. Petr Kabátek</cp:lastModifiedBy>
  <cp:lastPrinted>2020-07-29T13:23:26Z</cp:lastPrinted>
  <dcterms:created xsi:type="dcterms:W3CDTF">2015-06-18T09:11:35Z</dcterms:created>
  <dcterms:modified xsi:type="dcterms:W3CDTF">2020-07-29T13:45:42Z</dcterms:modified>
  <cp:category/>
  <cp:version/>
  <cp:contentType/>
  <cp:contentStatus/>
</cp:coreProperties>
</file>