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<sst xmlns="http://schemas.openxmlformats.org/spreadsheetml/2006/main" count="28" uniqueCount="28">
  <si>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Číslo</t>
  </si>
  <si>
    <t>Název předmětu</t>
  </si>
  <si>
    <t>CPV kód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</si>
  <si>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</si>
  <si>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</si>
  <si>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</si>
  <si>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</si>
  <si>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</si>
  <si>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</si>
  <si>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</si>
  <si>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</si>
  <si>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</si>
  <si>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</si>
  <si>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</si>
  <si>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</si>
  <si>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</si>
  <si>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Jednotková cena za MJ včetně DPH</t>
  </si>
  <si>
    <t>Celková cena  za položku včetně DPH</t>
  </si>
  <si>
    <t>Příloha č. 1 Výzvy - Technická a množstevní specifikace</t>
  </si>
  <si>
    <t>DNS OP 002</t>
  </si>
  <si>
    <t>Respirátor FFP2/KN95 bez ventilu, NR D</t>
  </si>
  <si>
    <t>18142 – Ochranné obličejové masky</t>
  </si>
  <si>
    <t>Požadavky na provedení (minimální technická specifikace)</t>
  </si>
  <si>
    <t>Nabízený produkt*</t>
  </si>
  <si>
    <r>
      <t xml:space="preserve">* účastník zadávacího řízení uvede obchodní název a popis nabízeného řešení
</t>
    </r>
    <r>
      <rPr>
        <sz val="10"/>
        <color indexed="13"/>
        <rFont val="Arial"/>
        <family val="2"/>
      </rPr>
      <t>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</si>
  <si>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Maximální přípustná jednotková cena (1 ks) bez DPH **</t>
  </si>
  <si>
    <r>
      <rPr>
        <b/>
        <sz val="10"/>
        <color indexed="8"/>
        <rFont val="Arial"/>
        <family val="2"/>
      </rPr>
      <t>Velikost:</t>
    </r>
    <r>
      <rPr>
        <sz val="10"/>
        <color indexed="8"/>
        <rFont val="Arial"/>
        <family val="2"/>
      </rPr>
      <t xml:space="preserve"> univerzální, orientační rozměry ve složeném stavu: 115x165 mm
</t>
    </r>
    <r>
      <rPr>
        <b/>
        <sz val="10"/>
        <color indexed="8"/>
        <rFont val="Arial"/>
        <family val="2"/>
      </rPr>
      <t>Materiál</t>
    </r>
    <r>
      <rPr>
        <sz val="10"/>
        <color indexed="8"/>
        <rFont val="Arial"/>
        <family val="2"/>
      </rPr>
      <t xml:space="preserve">: netkaná textilie, barva bílá.
</t>
    </r>
    <r>
      <rPr>
        <b/>
        <sz val="10"/>
        <color indexed="8"/>
        <rFont val="Arial"/>
        <family val="2"/>
      </rPr>
      <t>Uchycení</t>
    </r>
    <r>
      <rPr>
        <sz val="10"/>
        <color indexed="8"/>
        <rFont val="Arial"/>
        <family val="2"/>
      </rPr>
      <t xml:space="preserve">: Pružné pásky z nylonu, uchycení za ušima nebo pomocí stabilních elastických hlavových pásků
</t>
    </r>
    <r>
      <rPr>
        <b/>
        <sz val="10"/>
        <color indexed="8"/>
        <rFont val="Arial"/>
        <family val="2"/>
      </rPr>
      <t xml:space="preserve">
Respirátor musí:</t>
    </r>
    <r>
      <rPr>
        <sz val="10"/>
        <color indexed="8"/>
        <rFont val="Arial"/>
        <family val="2"/>
      </rPr>
      <t xml:space="preserve">
- obsahovat pružnou nosní sponu na vytvarování podle kontury nosu
- filtrovat více než 95% nežádoucích částic vč. virů z vnějšího prostředí o velikosti 30 – 150 nanometrů.
- odpovídat normě EN 149: 2001+A1 2009.
</t>
    </r>
    <r>
      <rPr>
        <b/>
        <sz val="10"/>
        <color indexed="8"/>
        <rFont val="Arial"/>
        <family val="2"/>
      </rPr>
      <t>Respirátor musí obsahovat toto označení:</t>
    </r>
    <r>
      <rPr>
        <sz val="10"/>
        <color indexed="8"/>
        <rFont val="Arial"/>
        <family val="2"/>
      </rPr>
      <t xml:space="preserve">
- logo nebo obchodní název výrobce
- značka CE s čtyřmístným číslem notifikované osoby
- typ filtrační polomasky
- filtrační třída</t>
    </r>
  </si>
  <si>
    <r>
      <rPr>
        <b/>
        <sz val="10"/>
        <rFont val="Arial"/>
        <family val="2"/>
      </rPr>
      <t>Doba použitelnosti:</t>
    </r>
    <r>
      <rPr>
        <sz val="10"/>
        <rFont val="Arial"/>
        <family val="2"/>
      </rPr>
      <t xml:space="preserve"> minimálně do 31. 12. 2021
</t>
    </r>
    <r>
      <rPr>
        <b/>
        <sz val="10"/>
        <rFont val="Arial"/>
        <family val="2"/>
      </rPr>
      <t>Balení</t>
    </r>
    <r>
      <rPr>
        <sz val="10"/>
        <rFont val="Arial"/>
        <family val="2"/>
      </rPr>
      <t>: maximálně po 50 ks respirátorů FFP2 (KN95) v balení. Každé balení musí obsahovat návod k používání.
Požadujeme doložit technický list výrobku a zaslání vzorku.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</si>
</sst>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vertical="center" wrapText="1" readingOrder="1"/>
      <protection/>
    </xf>
    <xf numFmtId="0" fontId="0" fillId="0" borderId="2" xfId="0" applyFont="1" applyBorder="1" applyAlignment="1" applyProtection="1">
      <alignment vertical="center" wrapText="1" readingOrder="1"/>
      <protection/>
    </xf>
    <xf numFmtId="3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4" xfId="20" applyNumberFormat="1" applyFont="1" applyBorder="1" applyAlignment="1" applyProtection="1">
      <alignment vertical="top" wrapText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E5" sqref="E5"/>
    </sheetView>
  </sheetViews>
  <sheetFormatPr defaultColWidth="9.140625" defaultRowHeight="12.75"/>
  <cols>
    <col min="1" max="1" width="3.28125" style="4" customWidth="1"/>
    <col min="2" max="2" width="14.8515625" style="4" customWidth="1"/>
    <col min="3" max="3" width="14.00390625" style="4" customWidth="1"/>
    <col min="4" max="4" width="13.421875" style="4" customWidth="1"/>
    <col min="5" max="5" width="49.7109375" style="4" customWidth="1"/>
    <col min="6" max="6" width="30.28125" style="4" customWidth="1"/>
    <col min="7" max="7" width="51.140625" style="4" customWidth="1"/>
    <col min="8" max="8" width="16.140625" style="4" customWidth="1"/>
    <col min="9" max="9" width="13.421875" style="4" customWidth="1"/>
    <col min="10" max="10" width="23.7109375" style="4" customWidth="1"/>
    <col min="11" max="11" width="13.421875" style="4" customWidth="1"/>
    <col min="12" max="14" width="14.7109375" style="4" customWidth="1"/>
    <col min="15" max="17" width="16.7109375" style="4" customWidth="1"/>
    <col min="18" max="16384" width="8.8515625" style="4" customWidth="1"/>
  </cols>
  <sheetData>
    <row r="1" ht="25.2" customHeight="1">
      <c r="B1" s="2" t="s">
        <v>19</v>
      </c>
    </row>
    <row r="2" ht="22.8" customHeight="1">
      <c r="B2" s="2" t="s">
        <v>18</v>
      </c>
    </row>
    <row r="3" ht="12.6" customHeight="1"/>
    <row r="4" spans="2:17" ht="55.2" customHeight="1">
      <c r="B4" s="5" t="s">
        <v>0</v>
      </c>
      <c r="C4" s="5" t="s">
        <v>1</v>
      </c>
      <c r="D4" s="5" t="s">
        <v>2</v>
      </c>
      <c r="E4" s="6" t="s">
        <v>22</v>
      </c>
      <c r="F4" s="7"/>
      <c r="G4" s="5" t="s">
        <v>23</v>
      </c>
      <c r="H4" s="5" t="s">
        <v>3</v>
      </c>
      <c r="I4" s="5" t="s">
        <v>4</v>
      </c>
      <c r="J4" s="5" t="s">
        <v>25</v>
      </c>
      <c r="K4" s="5" t="s">
        <v>5</v>
      </c>
      <c r="L4" s="5" t="s">
        <v>6</v>
      </c>
      <c r="M4" s="5" t="s">
        <v>7</v>
      </c>
      <c r="N4" s="5" t="s">
        <v>16</v>
      </c>
      <c r="O4" s="5" t="s">
        <v>8</v>
      </c>
      <c r="P4" s="5" t="s">
        <v>9</v>
      </c>
      <c r="Q4" s="5" t="s">
        <v>17</v>
      </c>
    </row>
    <row r="5" spans="2:17" ht="260.4" customHeight="1">
      <c r="B5" s="8">
        <v>1</v>
      </c>
      <c r="C5" s="8" t="s">
        <v>20</v>
      </c>
      <c r="D5" s="8" t="s">
        <v>21</v>
      </c>
      <c r="E5" s="9" t="s">
        <v>26</v>
      </c>
      <c r="F5" s="10" t="s">
        <v>27</v>
      </c>
      <c r="G5" s="1"/>
      <c r="H5" s="11">
        <v>30000</v>
      </c>
      <c r="I5" s="8" t="s">
        <v>10</v>
      </c>
      <c r="J5" s="12">
        <v>24.79</v>
      </c>
      <c r="K5" s="13" t="s">
        <v>11</v>
      </c>
      <c r="L5" s="3"/>
      <c r="M5" s="14">
        <f>N5-L5</f>
        <v>0</v>
      </c>
      <c r="N5" s="14">
        <f>L5*(1+K5/100)</f>
        <v>0</v>
      </c>
      <c r="O5" s="14">
        <f>H5*L5</f>
        <v>0</v>
      </c>
      <c r="P5" s="14">
        <f>H5*M5</f>
        <v>0</v>
      </c>
      <c r="Q5" s="14">
        <f>H5*N5</f>
        <v>0</v>
      </c>
    </row>
    <row r="6" ht="23.7" customHeight="1"/>
    <row r="7" spans="2:5" ht="19.95" customHeight="1">
      <c r="B7" s="15" t="s">
        <v>12</v>
      </c>
      <c r="C7" s="16"/>
      <c r="D7" s="16"/>
      <c r="E7" s="17"/>
    </row>
    <row r="8" spans="2:5" ht="11.4" customHeight="1">
      <c r="B8" s="18"/>
      <c r="C8" s="18"/>
      <c r="D8" s="18"/>
      <c r="E8" s="18"/>
    </row>
    <row r="9" spans="2:5" ht="19.95" customHeight="1">
      <c r="B9" s="19" t="s">
        <v>13</v>
      </c>
      <c r="C9" s="20">
        <f>SUM(O5:O5)</f>
        <v>0</v>
      </c>
      <c r="D9" s="21"/>
      <c r="E9" s="22"/>
    </row>
    <row r="10" spans="2:5" ht="11.4" customHeight="1">
      <c r="B10" s="23"/>
      <c r="C10" s="24"/>
      <c r="D10" s="24"/>
      <c r="E10" s="24"/>
    </row>
    <row r="11" spans="2:5" ht="19.95" customHeight="1">
      <c r="B11" s="19" t="s">
        <v>14</v>
      </c>
      <c r="C11" s="20">
        <f>SUM(P5:P5)</f>
        <v>0</v>
      </c>
      <c r="D11" s="21"/>
      <c r="E11" s="22"/>
    </row>
    <row r="12" spans="2:5" ht="11.4" customHeight="1">
      <c r="B12" s="23"/>
      <c r="C12" s="24"/>
      <c r="D12" s="24"/>
      <c r="E12" s="24"/>
    </row>
    <row r="13" spans="2:5" ht="19.95" customHeight="1">
      <c r="B13" s="19" t="s">
        <v>15</v>
      </c>
      <c r="C13" s="20">
        <f>SUM(Q5:Q5)</f>
        <v>0</v>
      </c>
      <c r="D13" s="21"/>
      <c r="E13" s="22"/>
    </row>
    <row r="14" ht="13.95" customHeight="1"/>
    <row r="15" spans="2:14" ht="58.2" customHeight="1">
      <c r="B15" s="25" t="s">
        <v>24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7"/>
    </row>
    <row r="16" ht="13.2" customHeight="1" hidden="1"/>
  </sheetData>
  <sheetProtection password="B178" sheet="1" objects="1" scenarios="1"/>
  <mergeCells count="6">
    <mergeCell ref="B15:N15"/>
    <mergeCell ref="C11:E11"/>
    <mergeCell ref="C13:E13"/>
    <mergeCell ref="E4:F4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2020-09-18T13:40:22Z</dcterms:modified>
  <cp:category/>
  <cp:version/>
  <cp:contentType/>
  <cp:contentStatus/>
</cp:coreProperties>
</file>