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4" r:id="rId2"/>
    <sheet name="List2" sheetId="15" r:id="rId3"/>
  </sheets>
  <definedNames/>
  <calcPr calcId="162913"/>
</workbook>
</file>

<file path=xl/sharedStrings.xml><?xml version="1.0" encoding="utf-8"?>
<sst xmlns="http://schemas.openxmlformats.org/spreadsheetml/2006/main" count="111" uniqueCount="73">
  <si>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</si>
  <si>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</si>
  <si>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</si>
  <si>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</si>
  <si>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</si>
  <si>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</si>
  <si>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</si>
  <si>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</si>
  <si>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</si>
  <si>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</si>
  <si>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</si>
  <si>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</si>
  <si>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</si>
  <si>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</si>
  <si>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</si>
  <si>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</si>
  <si>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</si>
  <si>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</si>
  <si>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</si>
  <si>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</si>
  <si>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</si>
  <si>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</si>
  <si>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</si>
  <si>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</si>
  <si>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</si>
  <si>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</si>
  <si>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</si>
  <si>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</si>
  <si>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</si>
  <si>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</si>
  <si>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</si>
  <si>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</si>
  <si>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</si>
  <si>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viz List2</t>
  </si>
  <si>
    <t>List 1</t>
  </si>
  <si>
    <t>List 2</t>
  </si>
  <si>
    <t>Skříň</t>
  </si>
  <si>
    <t>Základní deska</t>
  </si>
  <si>
    <t>Zdroj</t>
  </si>
  <si>
    <t>Monitor</t>
  </si>
  <si>
    <t>Myš</t>
  </si>
  <si>
    <t>Pracovní stanice</t>
  </si>
  <si>
    <t>30214000-2</t>
  </si>
  <si>
    <t>Pevný disk - kapacita</t>
  </si>
  <si>
    <t>Pevný disk - typ</t>
  </si>
  <si>
    <t>Optická myš</t>
  </si>
  <si>
    <t>Mechanika DVD</t>
  </si>
  <si>
    <t>Pevný disk - rychlost</t>
  </si>
  <si>
    <t>DNS IT 240</t>
  </si>
  <si>
    <t>LED min. 23", rozlišení min. 1920x1080 FullHD, matný povrch, vstup VGA a DVI, kompatibilní kabel součást dodávky</t>
  </si>
  <si>
    <t>Česká klávesnice, samostatný numerický blok</t>
  </si>
  <si>
    <t>36 měsíců, servis v místě instalace</t>
  </si>
  <si>
    <t>Microsoft Windows 10Home 64bit, CZ</t>
  </si>
  <si>
    <t>DVD+/-RW</t>
  </si>
  <si>
    <t>Ethernet RJ-45, 10/100/1000 Mbit/s</t>
  </si>
  <si>
    <t>integrovaná</t>
  </si>
  <si>
    <t>rychlost čtení / zápis min. 450/450 MB/s</t>
  </si>
  <si>
    <t>256 GB</t>
  </si>
  <si>
    <t>SSD</t>
  </si>
  <si>
    <t>350W, účinnost min. 80% při 50% zatížení</t>
  </si>
  <si>
    <t>8GB DDR4, rychlost dle maximální podporované rychlosti sběrnice základní desky</t>
  </si>
  <si>
    <t>podporuje maximální výkonnostní parametry CPU, standardní EEPROM BIOS Legacy/UEFI BIOS kompatibilní, 1 slot volný pro rozšíření paměti,</t>
  </si>
  <si>
    <t>min. čtyřjádrový, v testu na www.cpubenchmark.net hodnota CPU MARK minimálně 9400</t>
  </si>
  <si>
    <t>Počet a typ konektorů na přední straně: 2x USB 3.0., 1x audio (sluchátka a mikrofon)
Počet a typ konektorů na zadní straně:
- 1x PS/2 klávesnice
- 1x PS/2 myš
- 1x D-Sub (VGA)
- 1 x DVI-D port
- 1 x HDMI port
- 4 x USB 3.1 Gen 1 ports
- 2 x USB 2.0/1.1 ports
- 1 x RJ-45 port
- 3 x audio jacks (Line In, Line Out, Mic In)
Veškeré perforované části jsou kryté ve vnitřní části prachovým filtrem.</t>
  </si>
  <si>
    <t>LED min. 23", rozlišení min. 1920x1080 FullHD, matný povrch, vstup VGA + DVI nebo VGA + HDMI, kompatibilní kabel součást dodávky</t>
  </si>
  <si>
    <t>výkon dle https://www.videocardbenchmark.net/ hodnota G3D Mark min. 2000</t>
  </si>
  <si>
    <t>disk SSD rychlost čtení / zápis min. 1 000 MB/s</t>
  </si>
  <si>
    <t>500 GB SSD; 2 TB 7200 rpm</t>
  </si>
  <si>
    <t>SSD; HDD</t>
  </si>
  <si>
    <t>350 W, účinnost min. 80% při 50% zatížení</t>
  </si>
  <si>
    <t>16 GB DDR4, rychlost dle maximální podporované rychlosti sběrnice základní desky</t>
  </si>
  <si>
    <t>min. šestijádrový, v testu na www.cpubenchmark.net hodnota CPU MARK minimálně 12000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</si>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</sst>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6" applyNumberFormat="1" applyFont="1" applyAlignment="1" applyProtection="1">
      <alignment horizontal="right" vertical="center"/>
      <protection/>
    </xf>
    <xf numFmtId="0" fontId="1" fillId="0" borderId="0" xfId="40">
      <alignment/>
      <protection/>
    </xf>
    <xf numFmtId="0" fontId="10" fillId="0" borderId="0" xfId="40" applyFont="1" applyAlignment="1">
      <alignment horizontal="left" vertical="center" wrapText="1" indent="1"/>
      <protection/>
    </xf>
    <xf numFmtId="0" fontId="10" fillId="0" borderId="1" xfId="40" applyFont="1" applyBorder="1" applyAlignment="1">
      <alignment horizontal="left" vertical="center" wrapText="1" indent="1"/>
      <protection/>
    </xf>
    <xf numFmtId="0" fontId="12" fillId="0" borderId="1" xfId="42" applyFont="1" applyBorder="1" applyAlignment="1">
      <alignment vertical="center"/>
      <protection/>
    </xf>
    <xf numFmtId="0" fontId="9" fillId="3" borderId="2" xfId="40" applyFont="1" applyFill="1" applyBorder="1" applyAlignment="1">
      <alignment horizontal="left" vertical="center" wrapText="1"/>
      <protection/>
    </xf>
    <xf numFmtId="0" fontId="9" fillId="3" borderId="1" xfId="40" applyFont="1" applyFill="1" applyBorder="1" applyAlignment="1">
      <alignment horizontal="left" vertical="center" wrapText="1"/>
      <protection/>
    </xf>
    <xf numFmtId="0" fontId="9" fillId="0" borderId="0" xfId="39" applyFont="1" applyAlignment="1">
      <alignment horizontal="left" vertical="center" wrapText="1" indent="1"/>
      <protection/>
    </xf>
    <xf numFmtId="0" fontId="11" fillId="4" borderId="1" xfId="40" applyFont="1" applyFill="1" applyBorder="1" applyAlignment="1">
      <alignment horizontal="left" vertical="center" wrapText="1" indent="1"/>
      <protection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  <cellStyle name="Normální 6 2" xfId="33"/>
    <cellStyle name="Normální 4 3" xfId="34"/>
    <cellStyle name="Normální 3 3 2" xfId="35"/>
    <cellStyle name="Normální 2 2" xfId="36"/>
    <cellStyle name="Normální 5 2" xfId="37"/>
    <cellStyle name="Normální 3 4 2" xfId="38"/>
    <cellStyle name="Normální 5 2 2" xfId="39"/>
    <cellStyle name="Normální 3 3 2 2" xfId="40"/>
    <cellStyle name="Normální 6 2 2" xfId="41"/>
    <cellStyle name="Normální 4 3 2" xfId="42"/>
    <cellStyle name="Měna 2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15" customWidth="1"/>
    <col min="2" max="2" width="14.8515625" style="15" customWidth="1"/>
    <col min="3" max="3" width="14.00390625" style="15" customWidth="1"/>
    <col min="4" max="4" width="13.421875" style="15" customWidth="1"/>
    <col min="5" max="5" width="7.140625" style="15" customWidth="1"/>
    <col min="6" max="6" width="15.140625" style="15" customWidth="1"/>
    <col min="7" max="7" width="51.140625" style="15" customWidth="1"/>
    <col min="8" max="8" width="16.140625" style="15" customWidth="1"/>
    <col min="9" max="10" width="13.421875" style="15" customWidth="1"/>
    <col min="11" max="13" width="14.57421875" style="15" customWidth="1"/>
    <col min="14" max="16" width="16.57421875" style="15" customWidth="1"/>
    <col min="17" max="16384" width="8.7109375" style="15" customWidth="1"/>
  </cols>
  <sheetData>
    <row r="1" ht="25.25" customHeight="1">
      <c r="B1" s="1" t="s">
        <v>48</v>
      </c>
    </row>
    <row r="2" ht="22.75" customHeight="1">
      <c r="B2" s="1" t="s">
        <v>21</v>
      </c>
    </row>
    <row r="3" ht="12.65" customHeight="1"/>
    <row r="4" spans="2:16" ht="55.25" customHeight="1">
      <c r="B4" s="16" t="s">
        <v>0</v>
      </c>
      <c r="C4" s="16" t="s">
        <v>1</v>
      </c>
      <c r="D4" s="16" t="s">
        <v>2</v>
      </c>
      <c r="E4" s="17" t="s">
        <v>17</v>
      </c>
      <c r="F4" s="18"/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19</v>
      </c>
      <c r="N4" s="16" t="s">
        <v>9</v>
      </c>
      <c r="O4" s="16" t="s">
        <v>10</v>
      </c>
      <c r="P4" s="16" t="s">
        <v>20</v>
      </c>
    </row>
    <row r="5" spans="2:16" ht="200" customHeight="1">
      <c r="B5" s="19">
        <v>1</v>
      </c>
      <c r="C5" s="20" t="s">
        <v>41</v>
      </c>
      <c r="D5" s="20" t="s">
        <v>42</v>
      </c>
      <c r="E5" s="21" t="s">
        <v>18</v>
      </c>
      <c r="F5" s="22"/>
      <c r="G5" s="2"/>
      <c r="H5" s="19">
        <v>16</v>
      </c>
      <c r="I5" s="19" t="s">
        <v>11</v>
      </c>
      <c r="J5" s="19" t="s">
        <v>12</v>
      </c>
      <c r="K5" s="3"/>
      <c r="L5" s="23">
        <f>M5-K5</f>
        <v>0</v>
      </c>
      <c r="M5" s="23">
        <f>K5*(1+J5/100)</f>
        <v>0</v>
      </c>
      <c r="N5" s="23">
        <f>H5*K5</f>
        <v>0</v>
      </c>
      <c r="O5" s="23">
        <f>H5*L5</f>
        <v>0</v>
      </c>
      <c r="P5" s="23">
        <f>H5*M5</f>
        <v>0</v>
      </c>
    </row>
    <row r="6" spans="2:16" ht="200" customHeight="1">
      <c r="B6" s="19">
        <v>2</v>
      </c>
      <c r="C6" s="20" t="s">
        <v>41</v>
      </c>
      <c r="D6" s="20" t="s">
        <v>42</v>
      </c>
      <c r="E6" s="21" t="s">
        <v>33</v>
      </c>
      <c r="F6" s="22"/>
      <c r="G6" s="2"/>
      <c r="H6" s="19">
        <v>1</v>
      </c>
      <c r="I6" s="19" t="s">
        <v>11</v>
      </c>
      <c r="J6" s="19" t="s">
        <v>12</v>
      </c>
      <c r="K6" s="3"/>
      <c r="L6" s="23">
        <f>M6-K6</f>
        <v>0</v>
      </c>
      <c r="M6" s="23">
        <f>K6*(1+J6/100)</f>
        <v>0</v>
      </c>
      <c r="N6" s="23">
        <f>H6*K6</f>
        <v>0</v>
      </c>
      <c r="O6" s="23">
        <f>H6*L6</f>
        <v>0</v>
      </c>
      <c r="P6" s="23">
        <f>H6*M6</f>
        <v>0</v>
      </c>
    </row>
    <row r="7" ht="23.75" customHeight="1"/>
    <row r="8" spans="2:5" ht="20" customHeight="1">
      <c r="B8" s="24" t="s">
        <v>13</v>
      </c>
      <c r="C8" s="25"/>
      <c r="D8" s="25"/>
      <c r="E8" s="26"/>
    </row>
    <row r="9" spans="2:5" ht="11.4" customHeight="1">
      <c r="B9" s="27"/>
      <c r="C9" s="27"/>
      <c r="D9" s="27"/>
      <c r="E9" s="27"/>
    </row>
    <row r="10" spans="2:5" ht="20" customHeight="1">
      <c r="B10" s="28" t="s">
        <v>14</v>
      </c>
      <c r="C10" s="29">
        <f>SUM(N5:N6)</f>
        <v>0</v>
      </c>
      <c r="D10" s="30"/>
      <c r="E10" s="31"/>
    </row>
    <row r="11" spans="2:5" ht="11.4" customHeight="1">
      <c r="B11" s="32"/>
      <c r="C11" s="33"/>
      <c r="D11" s="33"/>
      <c r="E11" s="33"/>
    </row>
    <row r="12" spans="2:5" ht="20" customHeight="1">
      <c r="B12" s="28" t="s">
        <v>15</v>
      </c>
      <c r="C12" s="29">
        <f>SUM(O5:O6)</f>
        <v>0</v>
      </c>
      <c r="D12" s="30"/>
      <c r="E12" s="31"/>
    </row>
    <row r="13" spans="2:5" ht="11.4" customHeight="1">
      <c r="B13" s="32"/>
      <c r="C13" s="33"/>
      <c r="D13" s="33"/>
      <c r="E13" s="33"/>
    </row>
    <row r="14" spans="2:5" ht="20" customHeight="1">
      <c r="B14" s="28" t="s">
        <v>16</v>
      </c>
      <c r="C14" s="29">
        <f>SUM(P5:P6)</f>
        <v>0</v>
      </c>
      <c r="D14" s="30"/>
      <c r="E14" s="31"/>
    </row>
    <row r="15" ht="14" customHeight="1"/>
    <row r="16" spans="2:15" ht="58.25" customHeight="1">
      <c r="B16" s="34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ht="13.25" customHeight="1" hidden="1"/>
  </sheetData>
  <sheetProtection password="B1B8" sheet="1" objects="1" scenarios="1"/>
  <mergeCells count="8">
    <mergeCell ref="B16:O16"/>
    <mergeCell ref="C12:E12"/>
    <mergeCell ref="C14:E14"/>
    <mergeCell ref="E4:F4"/>
    <mergeCell ref="E5:F5"/>
    <mergeCell ref="E6:F6"/>
    <mergeCell ref="B8:E8"/>
    <mergeCell ref="C10:E1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 topLeftCell="A1">
      <selection activeCell="A2" sqref="A2"/>
    </sheetView>
  </sheetViews>
  <sheetFormatPr defaultColWidth="8.8515625" defaultRowHeight="12.75"/>
  <cols>
    <col min="1" max="1" width="30.8515625" style="6" customWidth="1"/>
    <col min="2" max="2" width="70.8515625" style="6" customWidth="1"/>
    <col min="3" max="16384" width="8.8515625" style="5" customWidth="1"/>
  </cols>
  <sheetData>
    <row r="1" spans="1:2" ht="6" customHeight="1">
      <c r="A1" s="11"/>
      <c r="B1" s="11"/>
    </row>
    <row r="2" spans="1:2" ht="17">
      <c r="A2" s="11"/>
      <c r="B2" s="4" t="s">
        <v>34</v>
      </c>
    </row>
    <row r="3" spans="1:2" ht="6" customHeight="1">
      <c r="A3" s="11"/>
      <c r="B3" s="4"/>
    </row>
    <row r="4" spans="1:2" ht="24" customHeight="1">
      <c r="A4" s="10" t="s">
        <v>22</v>
      </c>
      <c r="B4" s="9" t="s">
        <v>41</v>
      </c>
    </row>
    <row r="5" spans="1:2" ht="24" customHeight="1">
      <c r="A5" s="9" t="s">
        <v>2</v>
      </c>
      <c r="B5" s="9" t="s">
        <v>42</v>
      </c>
    </row>
    <row r="6" spans="1:2" ht="24" customHeight="1">
      <c r="A6" s="8" t="s">
        <v>23</v>
      </c>
      <c r="B6" s="8" t="s">
        <v>24</v>
      </c>
    </row>
    <row r="7" spans="1:2" ht="134.4" customHeight="1">
      <c r="A7" s="7" t="s">
        <v>36</v>
      </c>
      <c r="B7" s="12" t="s">
        <v>63</v>
      </c>
    </row>
    <row r="8" spans="1:2" ht="18" customHeight="1">
      <c r="A8" s="7" t="s">
        <v>25</v>
      </c>
      <c r="B8" s="12" t="s">
        <v>62</v>
      </c>
    </row>
    <row r="9" spans="1:2" ht="28.25" customHeight="1">
      <c r="A9" s="7" t="s">
        <v>37</v>
      </c>
      <c r="B9" s="12" t="s">
        <v>61</v>
      </c>
    </row>
    <row r="10" spans="1:2" ht="18" customHeight="1">
      <c r="A10" s="7" t="s">
        <v>26</v>
      </c>
      <c r="B10" s="12" t="s">
        <v>60</v>
      </c>
    </row>
    <row r="11" spans="1:2" ht="18" customHeight="1">
      <c r="A11" s="7" t="s">
        <v>38</v>
      </c>
      <c r="B11" s="12" t="s">
        <v>59</v>
      </c>
    </row>
    <row r="12" spans="1:2" ht="18" customHeight="1">
      <c r="A12" s="7" t="s">
        <v>44</v>
      </c>
      <c r="B12" s="12" t="s">
        <v>58</v>
      </c>
    </row>
    <row r="13" spans="1:2" ht="18" customHeight="1">
      <c r="A13" s="7" t="s">
        <v>43</v>
      </c>
      <c r="B13" s="12" t="s">
        <v>57</v>
      </c>
    </row>
    <row r="14" spans="1:2" ht="18" customHeight="1">
      <c r="A14" s="7" t="s">
        <v>47</v>
      </c>
      <c r="B14" s="12" t="s">
        <v>56</v>
      </c>
    </row>
    <row r="15" spans="1:2" ht="18" customHeight="1">
      <c r="A15" s="7" t="s">
        <v>27</v>
      </c>
      <c r="B15" s="12" t="s">
        <v>55</v>
      </c>
    </row>
    <row r="16" spans="1:2" ht="18" customHeight="1">
      <c r="A16" s="7" t="s">
        <v>28</v>
      </c>
      <c r="B16" s="12" t="s">
        <v>54</v>
      </c>
    </row>
    <row r="17" spans="1:2" ht="18" customHeight="1">
      <c r="A17" s="7" t="s">
        <v>46</v>
      </c>
      <c r="B17" s="12" t="s">
        <v>53</v>
      </c>
    </row>
    <row r="18" spans="1:2" ht="18" customHeight="1">
      <c r="A18" s="7" t="s">
        <v>29</v>
      </c>
      <c r="B18" s="12" t="s">
        <v>52</v>
      </c>
    </row>
    <row r="19" spans="1:2" ht="18" customHeight="1">
      <c r="A19" s="7" t="s">
        <v>31</v>
      </c>
      <c r="B19" s="12" t="s">
        <v>51</v>
      </c>
    </row>
    <row r="20" spans="1:2" ht="18" customHeight="1">
      <c r="A20" s="7" t="s">
        <v>30</v>
      </c>
      <c r="B20" s="12" t="s">
        <v>50</v>
      </c>
    </row>
    <row r="21" spans="1:2" ht="18" customHeight="1">
      <c r="A21" s="7" t="s">
        <v>40</v>
      </c>
      <c r="B21" s="12" t="s">
        <v>45</v>
      </c>
    </row>
    <row r="22" spans="1:2" ht="30.65" customHeight="1">
      <c r="A22" s="7" t="s">
        <v>39</v>
      </c>
      <c r="B22" s="12" t="s">
        <v>49</v>
      </c>
    </row>
    <row r="23" spans="1:2" ht="24.65" customHeight="1">
      <c r="A23" s="13" t="s">
        <v>32</v>
      </c>
      <c r="B23" s="14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 topLeftCell="A1">
      <selection activeCell="A2" sqref="A2"/>
    </sheetView>
  </sheetViews>
  <sheetFormatPr defaultColWidth="8.8515625" defaultRowHeight="12.75"/>
  <cols>
    <col min="1" max="1" width="30.8515625" style="6" customWidth="1"/>
    <col min="2" max="2" width="70.8515625" style="6" customWidth="1"/>
    <col min="3" max="16384" width="8.8515625" style="5" customWidth="1"/>
  </cols>
  <sheetData>
    <row r="1" spans="1:2" ht="7.25" customHeight="1">
      <c r="A1" s="11"/>
      <c r="B1" s="11"/>
    </row>
    <row r="2" spans="1:2" ht="17">
      <c r="A2" s="11"/>
      <c r="B2" s="4" t="s">
        <v>35</v>
      </c>
    </row>
    <row r="3" spans="1:2" ht="10.75" customHeight="1">
      <c r="A3" s="11"/>
      <c r="B3" s="4"/>
    </row>
    <row r="4" spans="1:2" ht="24" customHeight="1">
      <c r="A4" s="10" t="s">
        <v>22</v>
      </c>
      <c r="B4" s="9" t="s">
        <v>41</v>
      </c>
    </row>
    <row r="5" spans="1:2" ht="24" customHeight="1">
      <c r="A5" s="9" t="s">
        <v>2</v>
      </c>
      <c r="B5" s="9" t="s">
        <v>42</v>
      </c>
    </row>
    <row r="6" spans="1:2" ht="24" customHeight="1">
      <c r="A6" s="8" t="s">
        <v>23</v>
      </c>
      <c r="B6" s="8" t="s">
        <v>24</v>
      </c>
    </row>
    <row r="7" spans="1:2" ht="141.65" customHeight="1">
      <c r="A7" s="7" t="s">
        <v>36</v>
      </c>
      <c r="B7" s="12" t="s">
        <v>63</v>
      </c>
    </row>
    <row r="8" spans="1:2" ht="18" customHeight="1">
      <c r="A8" s="7" t="s">
        <v>25</v>
      </c>
      <c r="B8" s="12" t="s">
        <v>71</v>
      </c>
    </row>
    <row r="9" spans="1:2" ht="27.65" customHeight="1">
      <c r="A9" s="7" t="s">
        <v>37</v>
      </c>
      <c r="B9" s="12" t="s">
        <v>61</v>
      </c>
    </row>
    <row r="10" spans="1:2" ht="18" customHeight="1">
      <c r="A10" s="7" t="s">
        <v>26</v>
      </c>
      <c r="B10" s="12" t="s">
        <v>70</v>
      </c>
    </row>
    <row r="11" spans="1:2" ht="18" customHeight="1">
      <c r="A11" s="7" t="s">
        <v>38</v>
      </c>
      <c r="B11" s="12" t="s">
        <v>69</v>
      </c>
    </row>
    <row r="12" spans="1:2" ht="18" customHeight="1">
      <c r="A12" s="7" t="s">
        <v>44</v>
      </c>
      <c r="B12" s="12" t="s">
        <v>68</v>
      </c>
    </row>
    <row r="13" spans="1:2" ht="18" customHeight="1">
      <c r="A13" s="7" t="s">
        <v>43</v>
      </c>
      <c r="B13" s="12" t="s">
        <v>67</v>
      </c>
    </row>
    <row r="14" spans="1:2" ht="18" customHeight="1">
      <c r="A14" s="7" t="s">
        <v>47</v>
      </c>
      <c r="B14" s="12" t="s">
        <v>66</v>
      </c>
    </row>
    <row r="15" spans="1:2" ht="18" customHeight="1">
      <c r="A15" s="7" t="s">
        <v>27</v>
      </c>
      <c r="B15" s="12" t="s">
        <v>65</v>
      </c>
    </row>
    <row r="16" spans="1:2" ht="18" customHeight="1">
      <c r="A16" s="7" t="s">
        <v>28</v>
      </c>
      <c r="B16" s="12" t="s">
        <v>54</v>
      </c>
    </row>
    <row r="17" spans="1:2" ht="18" customHeight="1">
      <c r="A17" s="7" t="s">
        <v>46</v>
      </c>
      <c r="B17" s="12" t="s">
        <v>53</v>
      </c>
    </row>
    <row r="18" spans="1:2" ht="18" customHeight="1">
      <c r="A18" s="7" t="s">
        <v>29</v>
      </c>
      <c r="B18" s="12" t="s">
        <v>52</v>
      </c>
    </row>
    <row r="19" spans="1:2" ht="18" customHeight="1">
      <c r="A19" s="7" t="s">
        <v>31</v>
      </c>
      <c r="B19" s="12" t="s">
        <v>51</v>
      </c>
    </row>
    <row r="20" spans="1:2" ht="18" customHeight="1">
      <c r="A20" s="7" t="s">
        <v>30</v>
      </c>
      <c r="B20" s="12" t="s">
        <v>50</v>
      </c>
    </row>
    <row r="21" spans="1:2" ht="18" customHeight="1">
      <c r="A21" s="7" t="s">
        <v>40</v>
      </c>
      <c r="B21" s="12" t="s">
        <v>45</v>
      </c>
    </row>
    <row r="22" spans="1:2" ht="31.25" customHeight="1">
      <c r="A22" s="7" t="s">
        <v>39</v>
      </c>
      <c r="B22" s="12" t="s">
        <v>64</v>
      </c>
    </row>
    <row r="23" spans="1:2" ht="24" customHeight="1">
      <c r="A23" s="13" t="s">
        <v>32</v>
      </c>
      <c r="B23" s="14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2020-10-22T07:34:28Z</dcterms:modified>
  <cp:category/>
  <cp:version/>
  <cp:contentType/>
  <cp:contentStatus/>
</cp:coreProperties>
</file>