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" sheetId="6" r:id="rId2"/>
  </sheets>
  <definedNames/>
  <calcPr calcId="162913"/>
</workbook>
</file>

<file path=xl/sharedStrings.xml><?xml version="1.0" encoding="utf-8"?>
<sst xmlns="http://schemas.openxmlformats.org/spreadsheetml/2006/main" count="100" uniqueCount="90">
  <si>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</si>
  <si>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</si>
  <si>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</si>
  <si>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</si>
  <si>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</si>
  <si>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</si>
  <si>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</si>
  <si>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</si>
  <si>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</si>
  <si>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</si>
  <si>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</si>
  <si>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</si>
  <si>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</si>
  <si>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</si>
  <si>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</si>
  <si>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</si>
  <si>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</si>
  <si>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</si>
  <si>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</si>
  <si>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</si>
  <si>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</si>
  <si>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</si>
  <si>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</si>
  <si>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</si>
  <si>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30214000-2</t>
  </si>
  <si>
    <t>Pracovní stanice</t>
  </si>
  <si>
    <t>Druh dodávky</t>
  </si>
  <si>
    <t>Popis</t>
  </si>
  <si>
    <t>Minimální požadované vlastnosti</t>
  </si>
  <si>
    <t>Skříň</t>
  </si>
  <si>
    <t>Procesor</t>
  </si>
  <si>
    <t>Paměť RAM</t>
  </si>
  <si>
    <t>Síťové připojení</t>
  </si>
  <si>
    <t>Monitor</t>
  </si>
  <si>
    <t>Operační systém</t>
  </si>
  <si>
    <t>Zboží nebude použité ani repasované</t>
  </si>
  <si>
    <t>List 1</t>
  </si>
  <si>
    <t>Záruka a podpora</t>
  </si>
  <si>
    <t>Myš</t>
  </si>
  <si>
    <t>Klávesnice</t>
  </si>
  <si>
    <t>Grafická karta</t>
  </si>
  <si>
    <t>Mechanika DVD</t>
  </si>
  <si>
    <t>Zdroj</t>
  </si>
  <si>
    <t>DNS IT 241</t>
  </si>
  <si>
    <t>ANO</t>
  </si>
  <si>
    <t>Microsoft Windows 10 Professional CZ OEM 64 bit</t>
  </si>
  <si>
    <t>Obchodní název a typ licence</t>
  </si>
  <si>
    <t>Odstranění závady technikem do druhého pracovního dne (NBD) na místě instalace</t>
  </si>
  <si>
    <t>Požadovaná podpora</t>
  </si>
  <si>
    <t>Záruka v měsících</t>
  </si>
  <si>
    <t>drátová, optická s kolečkem, pro USB rozhraní</t>
  </si>
  <si>
    <t>pro USB rozhraní</t>
  </si>
  <si>
    <t>Další vlastnosti</t>
  </si>
  <si>
    <t>Samostatný numerický blok</t>
  </si>
  <si>
    <t>Česká klávesnice</t>
  </si>
  <si>
    <t>není požadováno</t>
  </si>
  <si>
    <t>Doba odezvy v milisekundách</t>
  </si>
  <si>
    <t>Rozlišení</t>
  </si>
  <si>
    <t>Úhlopříčka displeje uvedená v palcích</t>
  </si>
  <si>
    <t xml:space="preserve">802.11a/b/g/n/ac, Bluetooth </t>
  </si>
  <si>
    <t>Bezdrátová Síť</t>
  </si>
  <si>
    <t xml:space="preserve">Integrovaná síťová karta </t>
  </si>
  <si>
    <t>Další</t>
  </si>
  <si>
    <t>10/100/1000Mbit/s</t>
  </si>
  <si>
    <t>Rychlost v Mbit/s</t>
  </si>
  <si>
    <t>Ethernet RJ-45</t>
  </si>
  <si>
    <t>Rozhraní</t>
  </si>
  <si>
    <t>integrovaná,  sdílená</t>
  </si>
  <si>
    <t>Minimální dosažená hodnota G3D Mark v testu na https://www.videocardbenchmark.net/</t>
  </si>
  <si>
    <t xml:space="preserve">700/700 </t>
  </si>
  <si>
    <t>Rychlost čtení/zápis v MB/s</t>
  </si>
  <si>
    <t>500 GB</t>
  </si>
  <si>
    <t>Kapacita v GB</t>
  </si>
  <si>
    <t>SSD</t>
  </si>
  <si>
    <t>Typ</t>
  </si>
  <si>
    <t>Pevný disk</t>
  </si>
  <si>
    <t>8GB, typ DDR4, frekvence 2600 MHz (1x 8 GB),  1 volný slot pro rozšíření</t>
  </si>
  <si>
    <t>Velikost v GB</t>
  </si>
  <si>
    <t xml:space="preserve">
- počet jader procesoru: 6</t>
  </si>
  <si>
    <t>Minimální dosažená hodnota CPU MARK v testu na www.cpubenchmark.net</t>
  </si>
  <si>
    <t>Účinnost</t>
  </si>
  <si>
    <t>65W (provedení jako externí adapter na 240V)</t>
  </si>
  <si>
    <t>Výkon</t>
  </si>
  <si>
    <t xml:space="preserve"> 1x  RJ-45
 2x  USB 2.0
 1x DisplayPort™ 1.2 nebo HDMI
 2x USB 3.1 
 1x video výstup (VGA nebo jiný s redukcí na VGA) </t>
  </si>
  <si>
    <t>Počet a typ konektorů na zadní straně</t>
  </si>
  <si>
    <t xml:space="preserve"> 1x výstup pro sluchátka
 1x kombinovaný konektor sluchátek / mikrofonu
 2x port USB 3.1 </t>
  </si>
  <si>
    <t>Počet a typ konektorů na přední straně</t>
  </si>
  <si>
    <t>mini PC, rozměry maximálně 185×185×40 mm (ŠxHxV)</t>
  </si>
  <si>
    <t>Typ skříně</t>
  </si>
  <si>
    <t>Komponent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</si>
</sst>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63"/>
      <name val="Verdana"/>
      <family val="2"/>
    </font>
    <font>
      <b/>
      <sz val="11"/>
      <color indexed="8"/>
      <name val="Calibri"/>
      <family val="2"/>
    </font>
    <font>
      <b/>
      <sz val="9"/>
      <color indexed="63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1" fillId="0" borderId="0" xfId="31">
      <alignment/>
      <protection/>
    </xf>
    <xf numFmtId="0" fontId="11" fillId="0" borderId="0" xfId="31" applyFont="1">
      <alignment/>
      <protection/>
    </xf>
    <xf numFmtId="0" fontId="13" fillId="0" borderId="1" xfId="31" applyFont="1" applyBorder="1" applyAlignment="1">
      <alignment horizontal="left" vertical="center" wrapText="1"/>
      <protection/>
    </xf>
    <xf numFmtId="0" fontId="12" fillId="3" borderId="1" xfId="31" applyFont="1" applyFill="1" applyBorder="1" applyAlignment="1">
      <alignment vertical="center" wrapText="1"/>
      <protection/>
    </xf>
    <xf numFmtId="0" fontId="13" fillId="0" borderId="2" xfId="31" applyFont="1" applyBorder="1" applyAlignment="1">
      <alignment horizontal="center" vertical="center" wrapText="1"/>
      <protection/>
    </xf>
    <xf numFmtId="0" fontId="12" fillId="3" borderId="3" xfId="31" applyFont="1" applyFill="1" applyBorder="1" applyAlignment="1">
      <alignment horizontal="left" vertical="center" wrapText="1"/>
      <protection/>
    </xf>
    <xf numFmtId="0" fontId="12" fillId="3" borderId="4" xfId="31" applyFont="1" applyFill="1" applyBorder="1" applyAlignment="1">
      <alignment horizontal="left" vertical="center" wrapText="1"/>
      <protection/>
    </xf>
    <xf numFmtId="0" fontId="13" fillId="0" borderId="5" xfId="31" applyFont="1" applyBorder="1" applyAlignment="1">
      <alignment horizontal="left" vertical="center" wrapText="1"/>
      <protection/>
    </xf>
    <xf numFmtId="0" fontId="13" fillId="0" borderId="6" xfId="31" applyFont="1" applyFill="1" applyBorder="1" applyAlignment="1">
      <alignment horizontal="center" vertical="center" wrapText="1"/>
      <protection/>
    </xf>
    <xf numFmtId="0" fontId="14" fillId="0" borderId="0" xfId="31" applyFont="1">
      <alignment/>
      <protection/>
    </xf>
    <xf numFmtId="0" fontId="1" fillId="0" borderId="0" xfId="31" applyAlignment="1">
      <alignment horizontal="left" indent="1"/>
      <protection/>
    </xf>
    <xf numFmtId="9" fontId="12" fillId="3" borderId="3" xfId="31" applyNumberFormat="1" applyFont="1" applyFill="1" applyBorder="1" applyAlignment="1">
      <alignment horizontal="left" vertical="center" wrapText="1"/>
      <protection/>
    </xf>
    <xf numFmtId="0" fontId="15" fillId="0" borderId="7" xfId="31" applyFont="1" applyBorder="1" applyAlignment="1">
      <alignment horizontal="left" vertical="center" wrapText="1"/>
      <protection/>
    </xf>
    <xf numFmtId="0" fontId="15" fillId="0" borderId="8" xfId="31" applyFont="1" applyBorder="1" applyAlignment="1">
      <alignment horizontal="left" vertical="center" wrapText="1"/>
      <protection/>
    </xf>
    <xf numFmtId="0" fontId="15" fillId="0" borderId="9" xfId="31" applyFont="1" applyBorder="1" applyAlignment="1">
      <alignment horizontal="center" vertical="center" wrapText="1"/>
      <protection/>
    </xf>
    <xf numFmtId="0" fontId="1" fillId="0" borderId="0" xfId="31" applyAlignment="1">
      <alignment horizontal="center" vertical="center" wrapText="1"/>
      <protection/>
    </xf>
    <xf numFmtId="0" fontId="15" fillId="4" borderId="1" xfId="31" applyFont="1" applyFill="1" applyBorder="1" applyAlignment="1">
      <alignment horizontal="left" vertical="center" wrapText="1"/>
      <protection/>
    </xf>
    <xf numFmtId="0" fontId="15" fillId="4" borderId="5" xfId="31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3" fillId="0" borderId="6" xfId="3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3" fillId="0" borderId="2" xfId="31" applyFont="1" applyBorder="1" applyAlignment="1">
      <alignment horizontal="center" vertical="center" wrapText="1"/>
      <protection/>
    </xf>
    <xf numFmtId="0" fontId="13" fillId="0" borderId="6" xfId="31" applyFont="1" applyFill="1" applyBorder="1" applyAlignment="1">
      <alignment horizontal="center" vertical="center" wrapText="1"/>
      <protection/>
    </xf>
    <xf numFmtId="0" fontId="13" fillId="0" borderId="13" xfId="31" applyFont="1" applyFill="1" applyBorder="1" applyAlignment="1">
      <alignment horizontal="center" vertical="center" wrapText="1"/>
      <protection/>
    </xf>
    <xf numFmtId="0" fontId="13" fillId="0" borderId="14" xfId="31" applyFont="1" applyFill="1" applyBorder="1" applyAlignment="1">
      <alignment horizontal="center" vertical="center" wrapText="1"/>
      <protection/>
    </xf>
    <xf numFmtId="0" fontId="13" fillId="0" borderId="14" xfId="31" applyFont="1" applyBorder="1" applyAlignment="1">
      <alignment horizontal="center" vertical="center" wrapText="1"/>
      <protection/>
    </xf>
    <xf numFmtId="0" fontId="13" fillId="0" borderId="13" xfId="31" applyFont="1" applyBorder="1" applyAlignment="1">
      <alignment horizontal="center" vertical="center" wrapText="1"/>
      <protection/>
    </xf>
    <xf numFmtId="0" fontId="0" fillId="0" borderId="0" xfId="0" applyProtection="1">
      <protection/>
    </xf>
    <xf numFmtId="0" fontId="2" fillId="5" borderId="15" xfId="0" applyFont="1" applyFill="1" applyBorder="1" applyAlignment="1" applyProtection="1">
      <alignment horizontal="center" vertical="center" wrapText="1" readingOrder="1"/>
      <protection/>
    </xf>
    <xf numFmtId="0" fontId="2" fillId="5" borderId="15" xfId="0" applyFont="1" applyFill="1" applyBorder="1" applyAlignment="1" applyProtection="1">
      <alignment horizontal="center" vertical="center" wrapText="1" readingOrder="1"/>
      <protection/>
    </xf>
    <xf numFmtId="0" fontId="0" fillId="0" borderId="16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0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17" xfId="0" applyFont="1" applyBorder="1" applyAlignment="1" applyProtection="1">
      <alignment vertical="center" wrapText="1" readingOrder="1"/>
      <protection/>
    </xf>
    <xf numFmtId="0" fontId="7" fillId="0" borderId="18" xfId="0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17" xfId="0" applyFont="1" applyBorder="1" applyAlignment="1" applyProtection="1">
      <alignment horizontal="left" vertical="center" wrapText="1" readingOrder="1"/>
      <protection/>
    </xf>
    <xf numFmtId="165" fontId="6" fillId="0" borderId="17" xfId="20" applyNumberFormat="1" applyFont="1" applyBorder="1" applyAlignment="1" applyProtection="1">
      <alignment vertical="top" wrapText="1" readingOrder="1"/>
      <protection/>
    </xf>
    <xf numFmtId="165" fontId="8" fillId="0" borderId="18" xfId="20" applyNumberFormat="1" applyFont="1" applyBorder="1" applyAlignment="1" applyProtection="1">
      <alignment vertical="top" wrapText="1"/>
      <protection/>
    </xf>
    <xf numFmtId="165" fontId="8" fillId="0" borderId="19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G2" sqref="G2"/>
    </sheetView>
  </sheetViews>
  <sheetFormatPr defaultColWidth="9.140625" defaultRowHeight="12.75"/>
  <cols>
    <col min="1" max="1" width="3.421875" style="34" customWidth="1"/>
    <col min="2" max="2" width="14.8515625" style="34" customWidth="1"/>
    <col min="3" max="3" width="11.421875" style="34" customWidth="1"/>
    <col min="4" max="4" width="13.421875" style="34" customWidth="1"/>
    <col min="5" max="5" width="7.140625" style="34" customWidth="1"/>
    <col min="6" max="6" width="15.140625" style="34" customWidth="1"/>
    <col min="7" max="7" width="54.57421875" style="34" customWidth="1"/>
    <col min="8" max="8" width="16.140625" style="34" customWidth="1"/>
    <col min="9" max="9" width="13.421875" style="34" customWidth="1"/>
    <col min="10" max="10" width="24.57421875" style="34" customWidth="1"/>
    <col min="11" max="11" width="13.421875" style="34" customWidth="1"/>
    <col min="12" max="14" width="13.57421875" style="34" customWidth="1"/>
    <col min="15" max="17" width="15.57421875" style="34" customWidth="1"/>
    <col min="18" max="16384" width="8.7109375" style="34" customWidth="1"/>
  </cols>
  <sheetData>
    <row r="1" ht="25.4" customHeight="1">
      <c r="B1" s="1" t="s">
        <v>43</v>
      </c>
    </row>
    <row r="2" ht="22.75" customHeight="1">
      <c r="B2" s="1" t="s">
        <v>23</v>
      </c>
    </row>
    <row r="3" ht="6.65" customHeight="1"/>
    <row r="4" spans="2:17" ht="55.4" customHeight="1">
      <c r="B4" s="35" t="s">
        <v>1</v>
      </c>
      <c r="C4" s="35" t="s">
        <v>2</v>
      </c>
      <c r="D4" s="35" t="s">
        <v>3</v>
      </c>
      <c r="E4" s="36" t="s">
        <v>18</v>
      </c>
      <c r="F4" s="37"/>
      <c r="G4" s="35" t="s">
        <v>4</v>
      </c>
      <c r="H4" s="35" t="s">
        <v>5</v>
      </c>
      <c r="I4" s="35" t="s">
        <v>6</v>
      </c>
      <c r="J4" s="35" t="s">
        <v>19</v>
      </c>
      <c r="K4" s="35" t="s">
        <v>7</v>
      </c>
      <c r="L4" s="35" t="s">
        <v>8</v>
      </c>
      <c r="M4" s="35" t="s">
        <v>9</v>
      </c>
      <c r="N4" s="35" t="s">
        <v>21</v>
      </c>
      <c r="O4" s="35" t="s">
        <v>10</v>
      </c>
      <c r="P4" s="35" t="s">
        <v>11</v>
      </c>
      <c r="Q4" s="35" t="s">
        <v>22</v>
      </c>
    </row>
    <row r="5" spans="2:17" ht="315.65" customHeight="1">
      <c r="B5" s="38">
        <v>1</v>
      </c>
      <c r="C5" s="39" t="s">
        <v>25</v>
      </c>
      <c r="D5" s="39" t="s">
        <v>24</v>
      </c>
      <c r="E5" s="40" t="s">
        <v>20</v>
      </c>
      <c r="F5" s="41"/>
      <c r="G5" s="2"/>
      <c r="H5" s="38">
        <v>20</v>
      </c>
      <c r="I5" s="38" t="s">
        <v>12</v>
      </c>
      <c r="J5" s="42">
        <v>16000</v>
      </c>
      <c r="K5" s="38" t="s">
        <v>13</v>
      </c>
      <c r="L5" s="3"/>
      <c r="M5" s="43">
        <f>N5-L5</f>
        <v>0</v>
      </c>
      <c r="N5" s="43">
        <f>L5*(1+K5/100)</f>
        <v>0</v>
      </c>
      <c r="O5" s="43">
        <f>H5*L5</f>
        <v>0</v>
      </c>
      <c r="P5" s="43">
        <f>H5*M5</f>
        <v>0</v>
      </c>
      <c r="Q5" s="43">
        <f>H5*N5</f>
        <v>0</v>
      </c>
    </row>
    <row r="6" ht="12" customHeight="1"/>
    <row r="7" spans="2:5" ht="20.15" customHeight="1">
      <c r="B7" s="44" t="s">
        <v>14</v>
      </c>
      <c r="C7" s="45"/>
      <c r="D7" s="45"/>
      <c r="E7" s="46"/>
    </row>
    <row r="8" spans="2:5" ht="11.5" customHeight="1">
      <c r="B8" s="47"/>
      <c r="C8" s="47"/>
      <c r="D8" s="47"/>
      <c r="E8" s="47"/>
    </row>
    <row r="9" spans="2:5" ht="20.15" customHeight="1">
      <c r="B9" s="48" t="s">
        <v>15</v>
      </c>
      <c r="C9" s="49">
        <f>SUM(O5:O5)</f>
        <v>0</v>
      </c>
      <c r="D9" s="50"/>
      <c r="E9" s="51"/>
    </row>
    <row r="10" spans="2:5" ht="11.5" customHeight="1">
      <c r="B10" s="52"/>
      <c r="C10" s="53"/>
      <c r="D10" s="53"/>
      <c r="E10" s="53"/>
    </row>
    <row r="11" spans="2:5" ht="20.15" customHeight="1">
      <c r="B11" s="48" t="s">
        <v>16</v>
      </c>
      <c r="C11" s="49">
        <f>SUM(P5:P5)</f>
        <v>0</v>
      </c>
      <c r="D11" s="50"/>
      <c r="E11" s="51"/>
    </row>
    <row r="12" spans="2:5" ht="11.5" customHeight="1">
      <c r="B12" s="52"/>
      <c r="C12" s="53"/>
      <c r="D12" s="53"/>
      <c r="E12" s="53"/>
    </row>
    <row r="13" spans="2:5" ht="20.15" customHeight="1">
      <c r="B13" s="48" t="s">
        <v>17</v>
      </c>
      <c r="C13" s="49">
        <f>SUM(Q5:Q5)</f>
        <v>0</v>
      </c>
      <c r="D13" s="50"/>
      <c r="E13" s="51"/>
    </row>
    <row r="14" ht="5.5" customHeight="1"/>
    <row r="15" spans="2:14" ht="58.4" customHeight="1">
      <c r="B15" s="54" t="s">
        <v>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56"/>
    </row>
    <row r="16" ht="13.4" customHeight="1" hidden="1"/>
  </sheetData>
  <sheetProtection password="B3B8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2"/>
  <sheetViews>
    <sheetView workbookViewId="0" topLeftCell="A1">
      <selection activeCell="B2" sqref="B2"/>
    </sheetView>
  </sheetViews>
  <sheetFormatPr defaultColWidth="9.140625" defaultRowHeight="12.75"/>
  <cols>
    <col min="1" max="1" width="15.7109375" style="5" customWidth="1"/>
    <col min="2" max="2" width="33.421875" style="5" customWidth="1"/>
    <col min="3" max="3" width="50.57421875" style="5" customWidth="1"/>
    <col min="4" max="16384" width="8.7109375" style="5" customWidth="1"/>
  </cols>
  <sheetData>
    <row r="1" ht="11" customHeight="1"/>
    <row r="2" ht="17">
      <c r="C2" s="4" t="s">
        <v>36</v>
      </c>
    </row>
    <row r="3" ht="10" customHeight="1"/>
    <row r="4" spans="1:3" ht="24" customHeight="1">
      <c r="A4" s="20"/>
      <c r="B4" s="21" t="s">
        <v>26</v>
      </c>
      <c r="C4" s="22" t="s">
        <v>25</v>
      </c>
    </row>
    <row r="5" spans="1:3" ht="24" customHeight="1" thickBot="1">
      <c r="A5" s="20"/>
      <c r="B5" s="21" t="s">
        <v>3</v>
      </c>
      <c r="C5" s="22" t="s">
        <v>24</v>
      </c>
    </row>
    <row r="6" spans="1:3" ht="24" customHeight="1">
      <c r="A6" s="19" t="s">
        <v>89</v>
      </c>
      <c r="B6" s="18" t="s">
        <v>27</v>
      </c>
      <c r="C6" s="17" t="s">
        <v>28</v>
      </c>
    </row>
    <row r="7" spans="1:3" ht="23" customHeight="1">
      <c r="A7" s="26" t="s">
        <v>29</v>
      </c>
      <c r="B7" s="7" t="s">
        <v>88</v>
      </c>
      <c r="C7" s="10" t="s">
        <v>87</v>
      </c>
    </row>
    <row r="8" spans="1:6" ht="44.5" customHeight="1">
      <c r="A8" s="27"/>
      <c r="B8" s="7" t="s">
        <v>86</v>
      </c>
      <c r="C8" s="10" t="s">
        <v>85</v>
      </c>
      <c r="F8" s="15"/>
    </row>
    <row r="9" spans="1:8" ht="70" customHeight="1">
      <c r="A9" s="27"/>
      <c r="B9" s="7" t="s">
        <v>84</v>
      </c>
      <c r="C9" s="10" t="s">
        <v>83</v>
      </c>
      <c r="F9" s="15"/>
      <c r="H9" s="14"/>
    </row>
    <row r="10" spans="1:6" ht="18" customHeight="1">
      <c r="A10" s="33" t="s">
        <v>42</v>
      </c>
      <c r="B10" s="7" t="s">
        <v>82</v>
      </c>
      <c r="C10" s="10" t="s">
        <v>81</v>
      </c>
      <c r="F10" s="15"/>
    </row>
    <row r="11" spans="1:6" ht="18" customHeight="1">
      <c r="A11" s="32"/>
      <c r="B11" s="7" t="s">
        <v>80</v>
      </c>
      <c r="C11" s="16">
        <v>0.85</v>
      </c>
      <c r="F11" s="15"/>
    </row>
    <row r="12" spans="1:3" ht="35.5" customHeight="1">
      <c r="A12" s="26" t="s">
        <v>30</v>
      </c>
      <c r="B12" s="7" t="s">
        <v>79</v>
      </c>
      <c r="C12" s="10">
        <v>8000</v>
      </c>
    </row>
    <row r="13" spans="1:3" ht="24.5" customHeight="1">
      <c r="A13" s="32"/>
      <c r="B13" s="7" t="s">
        <v>52</v>
      </c>
      <c r="C13" s="10" t="s">
        <v>78</v>
      </c>
    </row>
    <row r="14" spans="1:8" ht="34" customHeight="1">
      <c r="A14" s="9" t="s">
        <v>31</v>
      </c>
      <c r="B14" s="7" t="s">
        <v>77</v>
      </c>
      <c r="C14" s="10" t="s">
        <v>76</v>
      </c>
      <c r="H14" s="14"/>
    </row>
    <row r="15" spans="1:3" ht="18" customHeight="1">
      <c r="A15" s="28" t="s">
        <v>75</v>
      </c>
      <c r="B15" s="7" t="s">
        <v>74</v>
      </c>
      <c r="C15" s="10" t="s">
        <v>73</v>
      </c>
    </row>
    <row r="16" spans="1:3" ht="18" customHeight="1">
      <c r="A16" s="28"/>
      <c r="B16" s="7" t="s">
        <v>72</v>
      </c>
      <c r="C16" s="10" t="s">
        <v>71</v>
      </c>
    </row>
    <row r="17" spans="1:3" ht="18" customHeight="1">
      <c r="A17" s="28"/>
      <c r="B17" s="7" t="s">
        <v>70</v>
      </c>
      <c r="C17" s="10" t="s">
        <v>69</v>
      </c>
    </row>
    <row r="18" spans="1:3" ht="45.25" customHeight="1">
      <c r="A18" s="9" t="s">
        <v>40</v>
      </c>
      <c r="B18" s="7" t="s">
        <v>68</v>
      </c>
      <c r="C18" s="10" t="s">
        <v>67</v>
      </c>
    </row>
    <row r="19" spans="1:3" ht="18" customHeight="1">
      <c r="A19" s="28" t="s">
        <v>32</v>
      </c>
      <c r="B19" s="7" t="s">
        <v>66</v>
      </c>
      <c r="C19" s="10" t="s">
        <v>65</v>
      </c>
    </row>
    <row r="20" spans="1:3" ht="18" customHeight="1">
      <c r="A20" s="28"/>
      <c r="B20" s="7" t="s">
        <v>64</v>
      </c>
      <c r="C20" s="10" t="s">
        <v>63</v>
      </c>
    </row>
    <row r="21" spans="1:3" ht="18" customHeight="1">
      <c r="A21" s="28"/>
      <c r="B21" s="7" t="s">
        <v>62</v>
      </c>
      <c r="C21" s="10" t="s">
        <v>61</v>
      </c>
    </row>
    <row r="22" spans="1:6" ht="18" customHeight="1">
      <c r="A22" s="9" t="s">
        <v>60</v>
      </c>
      <c r="B22" s="7"/>
      <c r="C22" s="10" t="s">
        <v>59</v>
      </c>
      <c r="F22" s="14"/>
    </row>
    <row r="23" spans="1:3" ht="18" customHeight="1">
      <c r="A23" s="9" t="s">
        <v>41</v>
      </c>
      <c r="B23" s="7"/>
      <c r="C23" s="10" t="s">
        <v>55</v>
      </c>
    </row>
    <row r="24" spans="1:3" ht="18" customHeight="1">
      <c r="A24" s="29" t="s">
        <v>33</v>
      </c>
      <c r="B24" s="12" t="s">
        <v>58</v>
      </c>
      <c r="C24" s="11" t="s">
        <v>55</v>
      </c>
    </row>
    <row r="25" spans="1:3" ht="18" customHeight="1">
      <c r="A25" s="30"/>
      <c r="B25" s="12" t="s">
        <v>57</v>
      </c>
      <c r="C25" s="11" t="s">
        <v>55</v>
      </c>
    </row>
    <row r="26" spans="1:3" ht="18" customHeight="1">
      <c r="A26" s="30"/>
      <c r="B26" s="12" t="s">
        <v>56</v>
      </c>
      <c r="C26" s="11" t="s">
        <v>55</v>
      </c>
    </row>
    <row r="27" spans="1:3" ht="18" customHeight="1">
      <c r="A27" s="31"/>
      <c r="B27" s="12" t="s">
        <v>52</v>
      </c>
      <c r="C27" s="11" t="s">
        <v>55</v>
      </c>
    </row>
    <row r="28" spans="1:3" ht="18" customHeight="1">
      <c r="A28" s="28" t="s">
        <v>39</v>
      </c>
      <c r="B28" s="7" t="s">
        <v>54</v>
      </c>
      <c r="C28" s="10" t="s">
        <v>44</v>
      </c>
    </row>
    <row r="29" spans="1:3" ht="18" customHeight="1">
      <c r="A29" s="28"/>
      <c r="B29" s="7" t="s">
        <v>53</v>
      </c>
      <c r="C29" s="10" t="s">
        <v>44</v>
      </c>
    </row>
    <row r="30" spans="1:3" ht="18" customHeight="1">
      <c r="A30" s="28"/>
      <c r="B30" s="7" t="s">
        <v>52</v>
      </c>
      <c r="C30" s="10" t="s">
        <v>51</v>
      </c>
    </row>
    <row r="31" spans="1:3" ht="26.25" customHeight="1">
      <c r="A31" s="13" t="s">
        <v>38</v>
      </c>
      <c r="B31" s="12"/>
      <c r="C31" s="11" t="s">
        <v>50</v>
      </c>
    </row>
    <row r="32" spans="1:3" ht="18" customHeight="1">
      <c r="A32" s="28" t="s">
        <v>37</v>
      </c>
      <c r="B32" s="7" t="s">
        <v>49</v>
      </c>
      <c r="C32" s="10">
        <v>36</v>
      </c>
    </row>
    <row r="33" spans="1:3" ht="36.5" customHeight="1">
      <c r="A33" s="28"/>
      <c r="B33" s="7" t="s">
        <v>48</v>
      </c>
      <c r="C33" s="10" t="s">
        <v>47</v>
      </c>
    </row>
    <row r="34" spans="1:3" ht="18" customHeight="1">
      <c r="A34" s="9" t="s">
        <v>34</v>
      </c>
      <c r="B34" s="7" t="s">
        <v>46</v>
      </c>
      <c r="C34" s="8" t="s">
        <v>45</v>
      </c>
    </row>
    <row r="35" spans="1:3" ht="33" customHeight="1">
      <c r="A35" s="23" t="s">
        <v>35</v>
      </c>
      <c r="B35" s="24"/>
      <c r="C35" s="25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</sheetData>
  <mergeCells count="9">
    <mergeCell ref="A35:C35"/>
    <mergeCell ref="A7:A9"/>
    <mergeCell ref="A32:A33"/>
    <mergeCell ref="A24:A27"/>
    <mergeCell ref="A12:A13"/>
    <mergeCell ref="A15:A17"/>
    <mergeCell ref="A10:A11"/>
    <mergeCell ref="A19:A21"/>
    <mergeCell ref="A28:A3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2020-10-22T07:38:31Z</dcterms:modified>
  <cp:category/>
  <cp:version/>
  <cp:contentType/>
  <cp:contentStatus/>
</cp:coreProperties>
</file>