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7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<sst xmlns="http://schemas.openxmlformats.org/spreadsheetml/2006/main" count="48" uniqueCount="48">
  <si>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</si>
  <si>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</si>
  <si>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</si>
  <si>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</si>
  <si>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</si>
  <si>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</si>
  <si>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</si>
  <si>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</si>
  <si>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</si>
  <si>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</si>
  <si>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</si>
  <si>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</si>
  <si>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</si>
  <si>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</si>
  <si>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</si>
  <si>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</si>
  <si>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</si>
  <si>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</si>
  <si>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</si>
  <si>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</si>
  <si>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</si>
  <si>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</si>
  <si>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</si>
  <si>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</si>
  <si>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</si>
  <si>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</si>
  <si>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</si>
  <si>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</si>
  <si>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</si>
  <si>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</si>
  <si>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</si>
  <si>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</si>
  <si>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</si>
  <si>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Záruka a podpora</t>
  </si>
  <si>
    <t>30232110-8                                                                                                                                         50313200-4</t>
  </si>
  <si>
    <t>Dodání, montáž a zaškolení na místě určeném kupujícím</t>
  </si>
  <si>
    <t>Sada plnohodnotných tonerů</t>
  </si>
  <si>
    <t>Zboží nebude použité ani repasované</t>
  </si>
  <si>
    <t>DNS IT 242</t>
  </si>
  <si>
    <t>NE</t>
  </si>
  <si>
    <t>běžná záruka 24 měsíců</t>
  </si>
  <si>
    <t>ANO</t>
  </si>
  <si>
    <t>tisk, kopírování, sken; automatický duplex; automatický oboustranný podavač dokumentů na 100 listů; boční podavač na 150 listů, formát A6-SRA3, dlouhé papíry délky až 1,2m, gramáž až 300 g/m2; tiskový jazyk PCL5, PCL6, PostScript 3; 2 kazety na papír na 500 listů velikost A6-SRA3, možnost potisku obálek z kazety, velkokapacitní kazeta na papír na 2500 listů velikost A4; www administrační prostředí; podpora operačních systémů Windows a Linux; HW podpora pro připojení terminálu (SafeQ); automatický vzdálený odečet počítadel kopií; menu a popisky v češtině; vícedotykový kapacitní displej, haptická (vibrační) odezva při doteku displeje, displej s náklonem až 90°, aby jej bylo možné ovládat i z invalidního vozíku; tisk z USB; paměť RAM 8GB; SSD disk s kapacitou 256GB</t>
  </si>
  <si>
    <t>rozlišení 600x600 dpi; rychlost skenování 100 stran/min jednostranně; sken do emailu a do složky; formáty JPG, TIFF, PDF; komprimace, rozdělení velkých souborů</t>
  </si>
  <si>
    <t>rozlišení 1200x1200 dpi; rychlost tisku 25 stran A4/min černobíle i barevně, 100% rychlost při duplexním tisku, automatický duplexní tisk formátu A6-SRA3 a gramáže až 256 g/m2; rychlost vytištění 1. strany do 6 s černobíle/do 7 s barevně; gramáž papíru až 300 g/m2; možnost potisku obálek</t>
  </si>
  <si>
    <t>USB, LAN</t>
  </si>
  <si>
    <t>A4, A3, SRA3, obálky, dlouhé papíry až 1,2 m</t>
  </si>
  <si>
    <t>barevná laserová multifunkční tiskárna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</si>
</sst>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4"/>
      <name val="Calibri"/>
      <family val="2"/>
      <charset val="238"/>
    </font>
    <font>
      <sz val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10" fillId="0" borderId="0" applyFont="0" applyFill="0" applyBorder="0" applyAlignment="0" applyProtection="0"/>
    <xf numFmtId="0" fontId="14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15" fillId="0" borderId="0" xfId="2" applyFont="1" applyAlignment="1" applyProtection="1">
      <alignment vertical="center"/>
    </xf>
    <xf numFmtId="0" fontId="12" fillId="3" borderId="4" xfId="0" applyFont="1" applyFill="1" applyBorder="1" applyAlignment="1" applyProtection="1">
      <alignment horizontal="center" vertical="center" wrapText="1" readingOrder="1"/>
      <protection locked="0"/>
    </xf>
    <xf numFmtId="165" fontId="1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4" borderId="7" xfId="7" applyFont="1" applyFill="1" applyBorder="1" applyAlignment="1">
      <alignment horizontal="left" vertical="center" wrapText="1"/>
    </xf>
    <xf numFmtId="49" fontId="15" fillId="0" borderId="0" xfId="2" applyNumberFormat="1" applyFont="1" applyAlignment="1" applyProtection="1">
      <alignment horizontal="right" vertical="center"/>
    </xf>
    <xf numFmtId="0" fontId="20" fillId="0" borderId="0" xfId="9" applyFont="1" applyAlignment="1">
      <alignment horizontal="center" vertical="center" wrapText="1"/>
    </xf>
    <xf numFmtId="0" fontId="21" fillId="0" borderId="0" xfId="9" applyFont="1" applyAlignment="1">
      <alignment horizontal="left" vertical="center" wrapText="1" indent="1"/>
    </xf>
    <xf numFmtId="0" fontId="19" fillId="0" borderId="0" xfId="9" applyFont="1" applyAlignment="1">
      <alignment horizontal="left" vertical="center" wrapText="1" indent="1"/>
    </xf>
    <xf numFmtId="0" fontId="1" fillId="0" borderId="0" xfId="13"/>
    <xf numFmtId="0" fontId="21" fillId="0" borderId="0" xfId="13" applyFont="1" applyAlignment="1">
      <alignment horizontal="left" vertical="center" wrapText="1" indent="1"/>
    </xf>
    <xf numFmtId="0" fontId="21" fillId="0" borderId="4" xfId="13" applyFont="1" applyBorder="1" applyAlignment="1">
      <alignment horizontal="left" vertical="center" wrapText="1"/>
    </xf>
    <xf numFmtId="0" fontId="23" fillId="5" borderId="4" xfId="13" applyFont="1" applyFill="1" applyBorder="1" applyAlignment="1">
      <alignment horizontal="left" vertical="center" wrapText="1" indent="1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3" fillId="5" borderId="4" xfId="13" applyFont="1" applyFill="1" applyBorder="1" applyAlignment="1">
      <alignment horizontal="center" vertical="center" wrapText="1"/>
    </xf>
    <xf numFmtId="0" fontId="23" fillId="5" borderId="7" xfId="13" applyFont="1" applyFill="1" applyBorder="1" applyAlignment="1">
      <alignment horizontal="center" vertical="center" wrapText="1"/>
    </xf>
    <xf numFmtId="0" fontId="23" fillId="5" borderId="8" xfId="13" applyFont="1" applyFill="1" applyBorder="1" applyAlignment="1">
      <alignment horizontal="center" vertical="center" wrapText="1"/>
    </xf>
    <xf numFmtId="0" fontId="23" fillId="5" borderId="9" xfId="13" applyFont="1" applyFill="1" applyBorder="1" applyAlignment="1">
      <alignment horizontal="center" vertical="center" wrapText="1"/>
    </xf>
    <xf numFmtId="0" fontId="21" fillId="0" borderId="7" xfId="13" applyFont="1" applyBorder="1" applyAlignment="1">
      <alignment horizontal="left" vertical="center" wrapText="1"/>
    </xf>
    <xf numFmtId="0" fontId="21" fillId="0" borderId="8" xfId="13" applyFont="1" applyBorder="1" applyAlignment="1">
      <alignment horizontal="left" vertical="center" wrapText="1"/>
    </xf>
    <xf numFmtId="0" fontId="21" fillId="0" borderId="9" xfId="13" applyFont="1" applyBorder="1" applyAlignment="1">
      <alignment horizontal="left" vertical="center" wrapText="1"/>
    </xf>
    <xf numFmtId="0" fontId="0" fillId="0" borderId="0" xfId="0" applyProtection="1"/>
    <xf numFmtId="0" fontId="11" fillId="2" borderId="5" xfId="0" applyFont="1" applyFill="1" applyBorder="1" applyAlignment="1" applyProtection="1">
      <alignment horizontal="center" vertical="center" wrapText="1" readingOrder="1"/>
    </xf>
    <xf numFmtId="0" fontId="1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2" fillId="0" borderId="4" xfId="0" applyFont="1" applyBorder="1" applyAlignment="1" applyProtection="1">
      <alignment horizontal="center" vertical="center" wrapText="1" readingOrder="1"/>
    </xf>
    <xf numFmtId="0" fontId="0" fillId="0" borderId="4" xfId="0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10" fillId="0" borderId="4" xfId="0" applyNumberFormat="1" applyFont="1" applyBorder="1" applyAlignment="1" applyProtection="1">
      <alignment horizontal="center" vertical="center" wrapText="1" readingOrder="1"/>
    </xf>
    <xf numFmtId="165" fontId="12" fillId="0" borderId="4" xfId="0" applyNumberFormat="1" applyFont="1" applyBorder="1" applyAlignment="1" applyProtection="1">
      <alignment horizontal="center" vertical="center" wrapText="1" readingOrder="1"/>
    </xf>
    <xf numFmtId="0" fontId="16" fillId="0" borderId="1" xfId="0" applyFont="1" applyBorder="1" applyAlignment="1" applyProtection="1">
      <alignment vertical="center" wrapText="1" readingOrder="1"/>
    </xf>
    <xf numFmtId="0" fontId="17" fillId="0" borderId="2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17" fillId="0" borderId="0" xfId="0" applyFont="1" applyProtection="1"/>
    <xf numFmtId="0" fontId="16" fillId="0" borderId="1" xfId="0" applyFont="1" applyBorder="1" applyAlignment="1" applyProtection="1">
      <alignment horizontal="left" vertical="center" wrapText="1" readingOrder="1"/>
    </xf>
    <xf numFmtId="165" fontId="16" fillId="0" borderId="1" xfId="1" applyNumberFormat="1" applyFont="1" applyBorder="1" applyAlignment="1" applyProtection="1">
      <alignment vertical="top" wrapText="1" readingOrder="1"/>
    </xf>
    <xf numFmtId="165" fontId="18" fillId="0" borderId="2" xfId="1" applyNumberFormat="1" applyFont="1" applyBorder="1" applyAlignment="1" applyProtection="1">
      <alignment vertical="top" wrapText="1"/>
    </xf>
    <xf numFmtId="165" fontId="18" fillId="0" borderId="3" xfId="1" applyNumberFormat="1" applyFont="1" applyBorder="1" applyAlignment="1" applyProtection="1">
      <alignment vertical="top" wrapText="1"/>
    </xf>
    <xf numFmtId="0" fontId="18" fillId="0" borderId="0" xfId="0" applyFont="1" applyAlignment="1" applyProtection="1">
      <alignment horizontal="left"/>
    </xf>
    <xf numFmtId="165" fontId="18" fillId="0" borderId="0" xfId="1" applyNumberFormat="1" applyFont="1" applyProtection="1"/>
    <xf numFmtId="0" fontId="1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4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2" sqref="G2"/>
    </sheetView>
  </sheetViews>
  <sheetFormatPr defaultRowHeight="12.5" x14ac:dyDescent="0.25"/>
  <cols>
    <col min="1" max="1" width="3.453125" style="22" customWidth="1"/>
    <col min="2" max="2" width="14.81640625" style="22" customWidth="1"/>
    <col min="3" max="3" width="11.453125" style="22" customWidth="1"/>
    <col min="4" max="4" width="13.453125" style="22" customWidth="1"/>
    <col min="5" max="5" width="7.1796875" style="22" customWidth="1"/>
    <col min="6" max="6" width="15.1796875" style="22" customWidth="1"/>
    <col min="7" max="7" width="60.81640625" style="22" customWidth="1"/>
    <col min="8" max="8" width="16.1796875" style="22" customWidth="1"/>
    <col min="9" max="9" width="13.453125" style="22" customWidth="1"/>
    <col min="10" max="10" width="24.54296875" style="22" customWidth="1"/>
    <col min="11" max="17" width="13.453125" style="22" customWidth="1"/>
    <col min="18" max="16384" width="8.7265625" style="22"/>
  </cols>
  <sheetData>
    <row r="1" spans="2:17" ht="25.4" customHeight="1" x14ac:dyDescent="0.25">
      <c r="B1" s="1" t="s">
        <v>38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23" t="s">
        <v>1</v>
      </c>
      <c r="C4" s="23" t="s">
        <v>2</v>
      </c>
      <c r="D4" s="23" t="s">
        <v>3</v>
      </c>
      <c r="E4" s="24" t="s">
        <v>18</v>
      </c>
      <c r="F4" s="25"/>
      <c r="G4" s="23" t="s">
        <v>4</v>
      </c>
      <c r="H4" s="23" t="s">
        <v>5</v>
      </c>
      <c r="I4" s="23" t="s">
        <v>6</v>
      </c>
      <c r="J4" s="23" t="s">
        <v>19</v>
      </c>
      <c r="K4" s="23" t="s">
        <v>7</v>
      </c>
      <c r="L4" s="23" t="s">
        <v>8</v>
      </c>
      <c r="M4" s="23" t="s">
        <v>9</v>
      </c>
      <c r="N4" s="23" t="s">
        <v>21</v>
      </c>
      <c r="O4" s="23" t="s">
        <v>10</v>
      </c>
      <c r="P4" s="23" t="s">
        <v>11</v>
      </c>
      <c r="Q4" s="23" t="s">
        <v>22</v>
      </c>
    </row>
    <row r="5" spans="2:17" ht="180.5" customHeight="1" x14ac:dyDescent="0.25">
      <c r="B5" s="26">
        <v>1</v>
      </c>
      <c r="C5" s="27" t="s">
        <v>26</v>
      </c>
      <c r="D5" s="28" t="s">
        <v>34</v>
      </c>
      <c r="E5" s="29" t="s">
        <v>20</v>
      </c>
      <c r="F5" s="30"/>
      <c r="G5" s="2"/>
      <c r="H5" s="26">
        <v>1</v>
      </c>
      <c r="I5" s="26" t="s">
        <v>12</v>
      </c>
      <c r="J5" s="31">
        <v>70245</v>
      </c>
      <c r="K5" s="26" t="s">
        <v>13</v>
      </c>
      <c r="L5" s="3"/>
      <c r="M5" s="32">
        <f>N5-L5</f>
        <v>0</v>
      </c>
      <c r="N5" s="32">
        <f>L5*(1+K5/100)</f>
        <v>0</v>
      </c>
      <c r="O5" s="32">
        <f>H5*L5</f>
        <v>0</v>
      </c>
      <c r="P5" s="32">
        <f>H5*M5</f>
        <v>0</v>
      </c>
      <c r="Q5" s="32">
        <f>H5*N5</f>
        <v>0</v>
      </c>
    </row>
    <row r="6" spans="2:17" ht="12" customHeight="1" x14ac:dyDescent="0.25"/>
    <row r="7" spans="2:17" ht="20.149999999999999" customHeight="1" x14ac:dyDescent="0.25">
      <c r="B7" s="33" t="s">
        <v>14</v>
      </c>
      <c r="C7" s="34"/>
      <c r="D7" s="34"/>
      <c r="E7" s="35"/>
    </row>
    <row r="8" spans="2:17" ht="11.5" customHeight="1" x14ac:dyDescent="0.35">
      <c r="B8" s="36"/>
      <c r="C8" s="36"/>
      <c r="D8" s="36"/>
      <c r="E8" s="36"/>
    </row>
    <row r="9" spans="2:17" ht="20.149999999999999" customHeight="1" x14ac:dyDescent="0.25">
      <c r="B9" s="37" t="s">
        <v>15</v>
      </c>
      <c r="C9" s="38">
        <f>SUM(O5:O5)</f>
        <v>0</v>
      </c>
      <c r="D9" s="39"/>
      <c r="E9" s="40"/>
    </row>
    <row r="10" spans="2:17" ht="11.5" customHeight="1" x14ac:dyDescent="0.35">
      <c r="B10" s="41"/>
      <c r="C10" s="42"/>
      <c r="D10" s="42"/>
      <c r="E10" s="42"/>
    </row>
    <row r="11" spans="2:17" ht="20.149999999999999" customHeight="1" x14ac:dyDescent="0.25">
      <c r="B11" s="37" t="s">
        <v>16</v>
      </c>
      <c r="C11" s="38">
        <f>SUM(P5:P5)</f>
        <v>0</v>
      </c>
      <c r="D11" s="39"/>
      <c r="E11" s="40"/>
    </row>
    <row r="12" spans="2:17" ht="11.5" customHeight="1" x14ac:dyDescent="0.35">
      <c r="B12" s="41"/>
      <c r="C12" s="42"/>
      <c r="D12" s="42"/>
      <c r="E12" s="42"/>
    </row>
    <row r="13" spans="2:17" ht="20.149999999999999" customHeight="1" x14ac:dyDescent="0.25">
      <c r="B13" s="37" t="s">
        <v>17</v>
      </c>
      <c r="C13" s="38">
        <f>SUM(Q5:Q5)</f>
        <v>0</v>
      </c>
      <c r="D13" s="39"/>
      <c r="E13" s="40"/>
    </row>
    <row r="14" spans="2:17" ht="5.5" customHeight="1" x14ac:dyDescent="0.25"/>
    <row r="15" spans="2:17" ht="58.4" customHeight="1" x14ac:dyDescent="0.25">
      <c r="B15" s="43" t="s">
        <v>0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  <c r="N15" s="45"/>
    </row>
    <row r="16" spans="2:17" ht="13.4" hidden="1" customHeight="1" x14ac:dyDescent="0.25"/>
  </sheetData>
  <sheetProtection password="B5B8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zoomScaleNormal="100" workbookViewId="0">
      <selection activeCell="A2" sqref="A2"/>
    </sheetView>
  </sheetViews>
  <sheetFormatPr defaultRowHeight="14.5" x14ac:dyDescent="0.35"/>
  <cols>
    <col min="1" max="1" width="24.54296875" style="10" customWidth="1"/>
    <col min="2" max="2" width="51.90625" style="10" customWidth="1"/>
    <col min="3" max="16384" width="8.7265625" style="9"/>
  </cols>
  <sheetData>
    <row r="1" spans="1:2" ht="10" customHeight="1" x14ac:dyDescent="0.35">
      <c r="A1" s="7"/>
      <c r="B1" s="7"/>
    </row>
    <row r="2" spans="1:2" ht="17" x14ac:dyDescent="0.35">
      <c r="A2" s="7"/>
      <c r="B2" s="5" t="s">
        <v>25</v>
      </c>
    </row>
    <row r="3" spans="1:2" ht="12.5" customHeight="1" x14ac:dyDescent="0.35">
      <c r="A3" s="6"/>
      <c r="B3" s="6"/>
    </row>
    <row r="4" spans="1:2" ht="23.5" customHeight="1" x14ac:dyDescent="0.35">
      <c r="A4" s="8"/>
      <c r="B4" s="4" t="s">
        <v>24</v>
      </c>
    </row>
    <row r="5" spans="1:2" ht="18" customHeight="1" x14ac:dyDescent="0.35">
      <c r="A5" s="11" t="s">
        <v>27</v>
      </c>
      <c r="B5" s="12" t="s">
        <v>47</v>
      </c>
    </row>
    <row r="6" spans="1:2" ht="18" customHeight="1" x14ac:dyDescent="0.35">
      <c r="A6" s="11" t="s">
        <v>28</v>
      </c>
      <c r="B6" s="12" t="s">
        <v>46</v>
      </c>
    </row>
    <row r="7" spans="1:2" ht="18" customHeight="1" x14ac:dyDescent="0.35">
      <c r="A7" s="11" t="s">
        <v>29</v>
      </c>
      <c r="B7" s="12" t="s">
        <v>45</v>
      </c>
    </row>
    <row r="8" spans="1:2" x14ac:dyDescent="0.35">
      <c r="A8" s="19" t="s">
        <v>30</v>
      </c>
      <c r="B8" s="15" t="s">
        <v>44</v>
      </c>
    </row>
    <row r="9" spans="1:2" x14ac:dyDescent="0.35">
      <c r="A9" s="20"/>
      <c r="B9" s="15"/>
    </row>
    <row r="10" spans="1:2" x14ac:dyDescent="0.35">
      <c r="A10" s="20"/>
      <c r="B10" s="15"/>
    </row>
    <row r="11" spans="1:2" x14ac:dyDescent="0.35">
      <c r="A11" s="20"/>
      <c r="B11" s="15"/>
    </row>
    <row r="12" spans="1:2" ht="6.5" customHeight="1" x14ac:dyDescent="0.35">
      <c r="A12" s="21"/>
      <c r="B12" s="15"/>
    </row>
    <row r="13" spans="1:2" x14ac:dyDescent="0.35">
      <c r="A13" s="19" t="s">
        <v>31</v>
      </c>
      <c r="B13" s="16" t="s">
        <v>43</v>
      </c>
    </row>
    <row r="14" spans="1:2" x14ac:dyDescent="0.35">
      <c r="A14" s="20"/>
      <c r="B14" s="17"/>
    </row>
    <row r="15" spans="1:2" x14ac:dyDescent="0.35">
      <c r="A15" s="20"/>
      <c r="B15" s="17"/>
    </row>
    <row r="16" spans="1:2" ht="8" customHeight="1" x14ac:dyDescent="0.35">
      <c r="A16" s="20"/>
      <c r="B16" s="17"/>
    </row>
    <row r="17" spans="1:2" ht="3" hidden="1" customHeight="1" x14ac:dyDescent="0.35">
      <c r="A17" s="20"/>
      <c r="B17" s="17"/>
    </row>
    <row r="18" spans="1:2" hidden="1" x14ac:dyDescent="0.35">
      <c r="A18" s="21"/>
      <c r="B18" s="18"/>
    </row>
    <row r="19" spans="1:2" x14ac:dyDescent="0.35">
      <c r="A19" s="19" t="s">
        <v>32</v>
      </c>
      <c r="B19" s="16" t="s">
        <v>42</v>
      </c>
    </row>
    <row r="20" spans="1:2" x14ac:dyDescent="0.35">
      <c r="A20" s="20"/>
      <c r="B20" s="17"/>
    </row>
    <row r="21" spans="1:2" x14ac:dyDescent="0.35">
      <c r="A21" s="20"/>
      <c r="B21" s="17"/>
    </row>
    <row r="22" spans="1:2" x14ac:dyDescent="0.35">
      <c r="A22" s="20"/>
      <c r="B22" s="17"/>
    </row>
    <row r="23" spans="1:2" x14ac:dyDescent="0.35">
      <c r="A23" s="20"/>
      <c r="B23" s="17"/>
    </row>
    <row r="24" spans="1:2" x14ac:dyDescent="0.35">
      <c r="A24" s="20"/>
      <c r="B24" s="17"/>
    </row>
    <row r="25" spans="1:2" x14ac:dyDescent="0.35">
      <c r="A25" s="20"/>
      <c r="B25" s="17"/>
    </row>
    <row r="26" spans="1:2" x14ac:dyDescent="0.35">
      <c r="A26" s="20"/>
      <c r="B26" s="17"/>
    </row>
    <row r="27" spans="1:2" x14ac:dyDescent="0.35">
      <c r="A27" s="20"/>
      <c r="B27" s="17"/>
    </row>
    <row r="28" spans="1:2" x14ac:dyDescent="0.35">
      <c r="A28" s="20"/>
      <c r="B28" s="17"/>
    </row>
    <row r="29" spans="1:2" x14ac:dyDescent="0.35">
      <c r="A29" s="20"/>
      <c r="B29" s="17"/>
    </row>
    <row r="30" spans="1:2" ht="0.5" customHeight="1" x14ac:dyDescent="0.35">
      <c r="A30" s="20"/>
      <c r="B30" s="17"/>
    </row>
    <row r="31" spans="1:2" hidden="1" x14ac:dyDescent="0.35">
      <c r="A31" s="20"/>
      <c r="B31" s="17"/>
    </row>
    <row r="32" spans="1:2" hidden="1" x14ac:dyDescent="0.35">
      <c r="A32" s="20"/>
      <c r="B32" s="17"/>
    </row>
    <row r="33" spans="1:2" hidden="1" x14ac:dyDescent="0.35">
      <c r="A33" s="20"/>
      <c r="B33" s="17"/>
    </row>
    <row r="34" spans="1:2" hidden="1" x14ac:dyDescent="0.35">
      <c r="A34" s="20"/>
      <c r="B34" s="17"/>
    </row>
    <row r="35" spans="1:2" hidden="1" x14ac:dyDescent="0.35">
      <c r="A35" s="21"/>
      <c r="B35" s="18"/>
    </row>
    <row r="36" spans="1:2" ht="24.5" customHeight="1" x14ac:dyDescent="0.35">
      <c r="A36" s="11" t="s">
        <v>36</v>
      </c>
      <c r="B36" s="12" t="s">
        <v>39</v>
      </c>
    </row>
    <row r="37" spans="1:2" ht="29.5" customHeight="1" x14ac:dyDescent="0.35">
      <c r="A37" s="11" t="s">
        <v>35</v>
      </c>
      <c r="B37" s="12" t="s">
        <v>41</v>
      </c>
    </row>
    <row r="38" spans="1:2" ht="24" customHeight="1" x14ac:dyDescent="0.35">
      <c r="A38" s="11" t="s">
        <v>33</v>
      </c>
      <c r="B38" s="12" t="s">
        <v>40</v>
      </c>
    </row>
    <row r="39" spans="1:2" ht="24.5" customHeight="1" x14ac:dyDescent="0.35">
      <c r="A39" s="13" t="s">
        <v>37</v>
      </c>
      <c r="B39" s="14"/>
    </row>
  </sheetData>
  <mergeCells count="7">
    <mergeCell ref="A39:B39"/>
    <mergeCell ref="B8:B12"/>
    <mergeCell ref="B13:B18"/>
    <mergeCell ref="B19:B35"/>
    <mergeCell ref="A8:A12"/>
    <mergeCell ref="A13:A18"/>
    <mergeCell ref="A19:A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2020-10-22T07:41:22Z</dcterms:modified>
</cp:coreProperties>
</file>