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7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<sst xmlns="http://schemas.openxmlformats.org/spreadsheetml/2006/main" count="67" uniqueCount="67">
  <si>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</si>
  <si>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</si>
  <si>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</si>
  <si>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</si>
  <si>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</si>
  <si>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</si>
  <si>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</si>
  <si>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</si>
  <si>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</si>
  <si>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</si>
  <si>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</si>
  <si>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</si>
  <si>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</si>
  <si>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</si>
  <si>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</si>
  <si>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</si>
  <si>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</si>
  <si>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</si>
  <si>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</si>
  <si>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</si>
  <si>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</si>
  <si>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</si>
  <si>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</si>
  <si>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</si>
  <si>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</si>
  <si>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</si>
  <si>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</si>
  <si>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</si>
  <si>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</si>
  <si>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</si>
  <si>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</si>
  <si>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</si>
  <si>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</si>
  <si>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Spotřeba energie</t>
  </si>
  <si>
    <t>Příslušenství</t>
  </si>
  <si>
    <t>Záruka a podpora</t>
  </si>
  <si>
    <t>30232110-8                                                                                                                                         50313200-4</t>
  </si>
  <si>
    <t>Dodání, montáž a zaškolení na místě určeném kupujícím</t>
  </si>
  <si>
    <t>Sada plnohodnotných tonerů</t>
  </si>
  <si>
    <t>36 měsíců, odstranění závady technikem do druhého pracovního dne (NBD) na místě instalace</t>
  </si>
  <si>
    <t>ano</t>
  </si>
  <si>
    <t>ano, součástí dodávky</t>
  </si>
  <si>
    <t>stolek pod tiskárnu</t>
  </si>
  <si>
    <t>455 W při tisku, 0,7W v režimu spánku</t>
  </si>
  <si>
    <t>tisk z USB</t>
  </si>
  <si>
    <t>displej dotykový</t>
  </si>
  <si>
    <t>menu a popisky v češtině</t>
  </si>
  <si>
    <t>HW podpora pro připojení terminálu (MyQ, SafeQ…)</t>
  </si>
  <si>
    <t>podpora OS Windows, Linux</t>
  </si>
  <si>
    <t>zásobník 2x 500 listů, ruční zásobník na 150 listů</t>
  </si>
  <si>
    <t>tiskový jazyk PCL 6, Postscript</t>
  </si>
  <si>
    <t>oboustranný automatický podavač dokumentů</t>
  </si>
  <si>
    <t>automatický duplex</t>
  </si>
  <si>
    <t>tisk, kopírování, sken (Multifunkce)</t>
  </si>
  <si>
    <t>formáty pdf, tif, jpg</t>
  </si>
  <si>
    <t>sken do emailu</t>
  </si>
  <si>
    <t>rozlišení 600 DPI</t>
  </si>
  <si>
    <t>doporuč. měsíční zátěž 8 000</t>
  </si>
  <si>
    <t>gramáž papíru až 300g</t>
  </si>
  <si>
    <t>rychlost vytištění 1. strany 7s</t>
  </si>
  <si>
    <t>rychlost 25/min A4</t>
  </si>
  <si>
    <t>rozlišení tisku 1200 x 1200</t>
  </si>
  <si>
    <t>LAN, USB</t>
  </si>
  <si>
    <t>A3, A4</t>
  </si>
  <si>
    <t>Laserová barevná</t>
  </si>
  <si>
    <t>Zboží nebude použité ani repasované</t>
  </si>
  <si>
    <t>DNS IT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</si>
</sst>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0" fillId="0" borderId="0" applyFon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15" fillId="0" borderId="0" xfId="2" applyFont="1" applyAlignment="1" applyProtection="1">
      <alignment vertical="center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165" fontId="1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4" borderId="7" xfId="7" applyFont="1" applyFill="1" applyBorder="1" applyAlignment="1">
      <alignment horizontal="left" vertical="center" wrapText="1"/>
    </xf>
    <xf numFmtId="49" fontId="15" fillId="0" borderId="0" xfId="2" applyNumberFormat="1" applyFont="1" applyAlignment="1" applyProtection="1">
      <alignment horizontal="right" vertical="center"/>
    </xf>
    <xf numFmtId="0" fontId="20" fillId="0" borderId="0" xfId="9" applyFont="1" applyAlignment="1">
      <alignment horizontal="center" vertical="center" wrapText="1"/>
    </xf>
    <xf numFmtId="0" fontId="21" fillId="0" borderId="0" xfId="9" applyFont="1" applyAlignment="1">
      <alignment horizontal="left" vertical="center" wrapText="1" indent="1"/>
    </xf>
    <xf numFmtId="0" fontId="19" fillId="0" borderId="0" xfId="9" applyFont="1" applyAlignment="1">
      <alignment horizontal="left" vertical="center" wrapText="1" indent="1"/>
    </xf>
    <xf numFmtId="0" fontId="1" fillId="0" borderId="0" xfId="13"/>
    <xf numFmtId="0" fontId="21" fillId="0" borderId="0" xfId="13" applyFont="1" applyAlignment="1">
      <alignment horizontal="left" vertical="center" wrapText="1" indent="1"/>
    </xf>
    <xf numFmtId="0" fontId="21" fillId="0" borderId="4" xfId="13" applyFont="1" applyBorder="1" applyAlignment="1">
      <alignment horizontal="left" vertical="center" wrapText="1"/>
    </xf>
    <xf numFmtId="0" fontId="22" fillId="5" borderId="4" xfId="13" applyFont="1" applyFill="1" applyBorder="1" applyAlignment="1">
      <alignment vertical="center" wrapText="1"/>
    </xf>
    <xf numFmtId="0" fontId="22" fillId="5" borderId="7" xfId="13" applyFont="1" applyFill="1" applyBorder="1" applyAlignment="1">
      <alignment vertical="center" wrapText="1"/>
    </xf>
    <xf numFmtId="0" fontId="22" fillId="5" borderId="8" xfId="13" applyFont="1" applyFill="1" applyBorder="1" applyAlignment="1">
      <alignment vertical="center" wrapText="1"/>
    </xf>
    <xf numFmtId="0" fontId="21" fillId="0" borderId="7" xfId="13" applyFont="1" applyBorder="1" applyAlignment="1">
      <alignment horizontal="left" vertical="center" wrapText="1"/>
    </xf>
    <xf numFmtId="0" fontId="21" fillId="0" borderId="8" xfId="13" applyFont="1" applyBorder="1" applyAlignment="1">
      <alignment horizontal="left" vertical="center" wrapText="1"/>
    </xf>
    <xf numFmtId="0" fontId="21" fillId="0" borderId="9" xfId="13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0" borderId="0" xfId="0" applyProtection="1"/>
    <xf numFmtId="0" fontId="11" fillId="2" borderId="5" xfId="0" applyFont="1" applyFill="1" applyBorder="1" applyAlignment="1" applyProtection="1">
      <alignment horizontal="center" vertical="center" wrapText="1" readingOrder="1"/>
    </xf>
    <xf numFmtId="0" fontId="1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2" fillId="0" borderId="4" xfId="0" applyFont="1" applyBorder="1" applyAlignment="1" applyProtection="1">
      <alignment horizontal="center" vertical="center" wrapText="1" readingOrder="1"/>
    </xf>
    <xf numFmtId="0" fontId="0" fillId="0" borderId="4" xfId="0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0" fillId="0" borderId="4" xfId="0" applyNumberFormat="1" applyFont="1" applyBorder="1" applyAlignment="1" applyProtection="1">
      <alignment horizontal="center" vertical="center" wrapText="1" readingOrder="1"/>
    </xf>
    <xf numFmtId="165" fontId="12" fillId="0" borderId="4" xfId="0" applyNumberFormat="1" applyFont="1" applyBorder="1" applyAlignment="1" applyProtection="1">
      <alignment horizontal="center" vertical="center" wrapText="1" readingOrder="1"/>
    </xf>
    <xf numFmtId="0" fontId="16" fillId="0" borderId="1" xfId="0" applyFont="1" applyBorder="1" applyAlignment="1" applyProtection="1">
      <alignment vertical="center" wrapText="1" readingOrder="1"/>
    </xf>
    <xf numFmtId="0" fontId="17" fillId="0" borderId="2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0" xfId="0" applyFont="1" applyProtection="1"/>
    <xf numFmtId="0" fontId="16" fillId="0" borderId="1" xfId="0" applyFont="1" applyBorder="1" applyAlignment="1" applyProtection="1">
      <alignment horizontal="left" vertical="center" wrapText="1" readingOrder="1"/>
    </xf>
    <xf numFmtId="165" fontId="16" fillId="0" borderId="1" xfId="1" applyNumberFormat="1" applyFont="1" applyBorder="1" applyAlignment="1" applyProtection="1">
      <alignment vertical="top" wrapText="1" readingOrder="1"/>
    </xf>
    <xf numFmtId="165" fontId="18" fillId="0" borderId="2" xfId="1" applyNumberFormat="1" applyFont="1" applyBorder="1" applyAlignment="1" applyProtection="1">
      <alignment vertical="top" wrapText="1"/>
    </xf>
    <xf numFmtId="165" fontId="18" fillId="0" borderId="3" xfId="1" applyNumberFormat="1" applyFont="1" applyBorder="1" applyAlignment="1" applyProtection="1">
      <alignment vertical="top" wrapText="1"/>
    </xf>
    <xf numFmtId="0" fontId="18" fillId="0" borderId="0" xfId="0" applyFont="1" applyAlignment="1" applyProtection="1">
      <alignment horizontal="left"/>
    </xf>
    <xf numFmtId="165" fontId="18" fillId="0" borderId="0" xfId="1" applyNumberFormat="1" applyFont="1" applyProtection="1"/>
    <xf numFmtId="0" fontId="1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4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RowHeight="12.5" x14ac:dyDescent="0.25"/>
  <cols>
    <col min="1" max="1" width="3.453125" style="20" customWidth="1"/>
    <col min="2" max="2" width="14.81640625" style="20" customWidth="1"/>
    <col min="3" max="3" width="11.453125" style="20" customWidth="1"/>
    <col min="4" max="4" width="13.453125" style="20" customWidth="1"/>
    <col min="5" max="5" width="7.1796875" style="20" customWidth="1"/>
    <col min="6" max="6" width="15.1796875" style="20" customWidth="1"/>
    <col min="7" max="7" width="60.81640625" style="20" customWidth="1"/>
    <col min="8" max="8" width="16.1796875" style="20" customWidth="1"/>
    <col min="9" max="9" width="13.453125" style="20" customWidth="1"/>
    <col min="10" max="10" width="24.54296875" style="20" customWidth="1"/>
    <col min="11" max="17" width="13.453125" style="20" customWidth="1"/>
    <col min="18" max="16384" width="8.7265625" style="20"/>
  </cols>
  <sheetData>
    <row r="1" spans="2:17" ht="25.4" customHeight="1" x14ac:dyDescent="0.25">
      <c r="B1" s="1" t="s">
        <v>66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21" t="s">
        <v>1</v>
      </c>
      <c r="C4" s="21" t="s">
        <v>2</v>
      </c>
      <c r="D4" s="21" t="s">
        <v>3</v>
      </c>
      <c r="E4" s="22" t="s">
        <v>18</v>
      </c>
      <c r="F4" s="23"/>
      <c r="G4" s="21" t="s">
        <v>4</v>
      </c>
      <c r="H4" s="21" t="s">
        <v>5</v>
      </c>
      <c r="I4" s="21" t="s">
        <v>6</v>
      </c>
      <c r="J4" s="21" t="s">
        <v>19</v>
      </c>
      <c r="K4" s="21" t="s">
        <v>7</v>
      </c>
      <c r="L4" s="21" t="s">
        <v>8</v>
      </c>
      <c r="M4" s="21" t="s">
        <v>9</v>
      </c>
      <c r="N4" s="21" t="s">
        <v>21</v>
      </c>
      <c r="O4" s="21" t="s">
        <v>10</v>
      </c>
      <c r="P4" s="21" t="s">
        <v>11</v>
      </c>
      <c r="Q4" s="21" t="s">
        <v>22</v>
      </c>
    </row>
    <row r="5" spans="2:17" ht="216.5" customHeight="1" x14ac:dyDescent="0.25">
      <c r="B5" s="24">
        <v>1</v>
      </c>
      <c r="C5" s="25" t="s">
        <v>26</v>
      </c>
      <c r="D5" s="26" t="s">
        <v>36</v>
      </c>
      <c r="E5" s="27" t="s">
        <v>20</v>
      </c>
      <c r="F5" s="28"/>
      <c r="G5" s="2"/>
      <c r="H5" s="24">
        <v>1</v>
      </c>
      <c r="I5" s="24" t="s">
        <v>12</v>
      </c>
      <c r="J5" s="29">
        <v>66000</v>
      </c>
      <c r="K5" s="24" t="s">
        <v>13</v>
      </c>
      <c r="L5" s="3"/>
      <c r="M5" s="30">
        <f>N5-L5</f>
        <v>0</v>
      </c>
      <c r="N5" s="30">
        <f>L5*(1+K5/100)</f>
        <v>0</v>
      </c>
      <c r="O5" s="30">
        <f>H5*L5</f>
        <v>0</v>
      </c>
      <c r="P5" s="30">
        <f>H5*M5</f>
        <v>0</v>
      </c>
      <c r="Q5" s="30">
        <f>H5*N5</f>
        <v>0</v>
      </c>
    </row>
    <row r="6" spans="2:17" ht="12" customHeight="1" x14ac:dyDescent="0.25"/>
    <row r="7" spans="2:17" ht="20.149999999999999" customHeight="1" x14ac:dyDescent="0.25">
      <c r="B7" s="31" t="s">
        <v>14</v>
      </c>
      <c r="C7" s="32"/>
      <c r="D7" s="32"/>
      <c r="E7" s="33"/>
    </row>
    <row r="8" spans="2:17" ht="11.5" customHeight="1" x14ac:dyDescent="0.35">
      <c r="B8" s="34"/>
      <c r="C8" s="34"/>
      <c r="D8" s="34"/>
      <c r="E8" s="34"/>
    </row>
    <row r="9" spans="2:17" ht="20.149999999999999" customHeight="1" x14ac:dyDescent="0.25">
      <c r="B9" s="35" t="s">
        <v>15</v>
      </c>
      <c r="C9" s="36">
        <f>SUM(O5:O5)</f>
        <v>0</v>
      </c>
      <c r="D9" s="37"/>
      <c r="E9" s="38"/>
    </row>
    <row r="10" spans="2:17" ht="11.5" customHeight="1" x14ac:dyDescent="0.35">
      <c r="B10" s="39"/>
      <c r="C10" s="40"/>
      <c r="D10" s="40"/>
      <c r="E10" s="40"/>
    </row>
    <row r="11" spans="2:17" ht="20.149999999999999" customHeight="1" x14ac:dyDescent="0.25">
      <c r="B11" s="35" t="s">
        <v>16</v>
      </c>
      <c r="C11" s="36">
        <f>SUM(P5:P5)</f>
        <v>0</v>
      </c>
      <c r="D11" s="37"/>
      <c r="E11" s="38"/>
    </row>
    <row r="12" spans="2:17" ht="11.5" customHeight="1" x14ac:dyDescent="0.35">
      <c r="B12" s="39"/>
      <c r="C12" s="40"/>
      <c r="D12" s="40"/>
      <c r="E12" s="40"/>
    </row>
    <row r="13" spans="2:17" ht="20.149999999999999" customHeight="1" x14ac:dyDescent="0.25">
      <c r="B13" s="35" t="s">
        <v>17</v>
      </c>
      <c r="C13" s="36">
        <f>SUM(Q5:Q5)</f>
        <v>0</v>
      </c>
      <c r="D13" s="37"/>
      <c r="E13" s="38"/>
    </row>
    <row r="14" spans="2:17" ht="5.5" customHeight="1" x14ac:dyDescent="0.25"/>
    <row r="15" spans="2:17" ht="58.4" customHeight="1" x14ac:dyDescent="0.25">
      <c r="B15" s="41" t="s">
        <v>0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43"/>
    </row>
    <row r="16" spans="2:17" ht="13.4" hidden="1" customHeight="1" x14ac:dyDescent="0.25"/>
  </sheetData>
  <sheetProtection password="B7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zoomScale="130" zoomScaleNormal="130" workbookViewId="0">
      <selection activeCell="A2" sqref="A2"/>
    </sheetView>
  </sheetViews>
  <sheetFormatPr defaultRowHeight="14.5" x14ac:dyDescent="0.35"/>
  <cols>
    <col min="1" max="1" width="31" style="10" customWidth="1"/>
    <col min="2" max="2" width="40.7265625" style="10" customWidth="1"/>
    <col min="3" max="3" width="62.81640625" style="9" customWidth="1"/>
    <col min="4" max="16384" width="8.7265625" style="9"/>
  </cols>
  <sheetData>
    <row r="1" spans="1:2" ht="12" customHeight="1" x14ac:dyDescent="0.35">
      <c r="A1" s="7"/>
      <c r="B1" s="7"/>
    </row>
    <row r="2" spans="1:2" ht="17" x14ac:dyDescent="0.35">
      <c r="A2" s="7"/>
      <c r="B2" s="5" t="s">
        <v>25</v>
      </c>
    </row>
    <row r="3" spans="1:2" ht="10.5" customHeight="1" x14ac:dyDescent="0.35">
      <c r="A3" s="6"/>
      <c r="B3" s="6"/>
    </row>
    <row r="4" spans="1:2" ht="30.5" customHeight="1" x14ac:dyDescent="0.35">
      <c r="A4" s="8"/>
      <c r="B4" s="4" t="s">
        <v>24</v>
      </c>
    </row>
    <row r="5" spans="1:2" ht="18" customHeight="1" x14ac:dyDescent="0.35">
      <c r="A5" s="11" t="s">
        <v>27</v>
      </c>
      <c r="B5" s="12" t="s">
        <v>64</v>
      </c>
    </row>
    <row r="6" spans="1:2" ht="18" customHeight="1" x14ac:dyDescent="0.35">
      <c r="A6" s="11" t="s">
        <v>28</v>
      </c>
      <c r="B6" s="12" t="s">
        <v>63</v>
      </c>
    </row>
    <row r="7" spans="1:2" ht="18" customHeight="1" x14ac:dyDescent="0.35">
      <c r="A7" s="11" t="s">
        <v>29</v>
      </c>
      <c r="B7" s="12" t="s">
        <v>62</v>
      </c>
    </row>
    <row r="8" spans="1:2" ht="18" customHeight="1" x14ac:dyDescent="0.35">
      <c r="A8" s="15" t="s">
        <v>30</v>
      </c>
      <c r="B8" s="12" t="s">
        <v>61</v>
      </c>
    </row>
    <row r="9" spans="1:2" ht="18" customHeight="1" x14ac:dyDescent="0.35">
      <c r="A9" s="16"/>
      <c r="B9" s="12" t="s">
        <v>60</v>
      </c>
    </row>
    <row r="10" spans="1:2" ht="18" customHeight="1" x14ac:dyDescent="0.35">
      <c r="A10" s="16"/>
      <c r="B10" s="12" t="s">
        <v>59</v>
      </c>
    </row>
    <row r="11" spans="1:2" ht="18" customHeight="1" x14ac:dyDescent="0.35">
      <c r="A11" s="16"/>
      <c r="B11" s="12" t="s">
        <v>58</v>
      </c>
    </row>
    <row r="12" spans="1:2" ht="18" customHeight="1" x14ac:dyDescent="0.35">
      <c r="A12" s="17"/>
      <c r="B12" s="12" t="s">
        <v>57</v>
      </c>
    </row>
    <row r="13" spans="1:2" x14ac:dyDescent="0.35">
      <c r="A13" s="15" t="s">
        <v>31</v>
      </c>
      <c r="B13" s="13" t="s">
        <v>56</v>
      </c>
    </row>
    <row r="14" spans="1:2" x14ac:dyDescent="0.35">
      <c r="A14" s="16"/>
      <c r="B14" s="14" t="s">
        <v>55</v>
      </c>
    </row>
    <row r="15" spans="1:2" x14ac:dyDescent="0.35">
      <c r="A15" s="16"/>
      <c r="B15" s="14" t="s">
        <v>54</v>
      </c>
    </row>
    <row r="16" spans="1:2" x14ac:dyDescent="0.35">
      <c r="A16" s="15" t="s">
        <v>32</v>
      </c>
      <c r="B16" s="13" t="s">
        <v>53</v>
      </c>
    </row>
    <row r="17" spans="1:2" x14ac:dyDescent="0.35">
      <c r="A17" s="16"/>
      <c r="B17" s="14" t="s">
        <v>52</v>
      </c>
    </row>
    <row r="18" spans="1:2" x14ac:dyDescent="0.35">
      <c r="A18" s="16"/>
      <c r="B18" s="14" t="s">
        <v>51</v>
      </c>
    </row>
    <row r="19" spans="1:2" x14ac:dyDescent="0.35">
      <c r="A19" s="16"/>
      <c r="B19" s="14" t="s">
        <v>50</v>
      </c>
    </row>
    <row r="20" spans="1:2" x14ac:dyDescent="0.35">
      <c r="A20" s="16"/>
      <c r="B20" s="14" t="s">
        <v>49</v>
      </c>
    </row>
    <row r="21" spans="1:2" x14ac:dyDescent="0.35">
      <c r="A21" s="16"/>
      <c r="B21" s="14" t="s">
        <v>48</v>
      </c>
    </row>
    <row r="22" spans="1:2" x14ac:dyDescent="0.35">
      <c r="A22" s="16"/>
      <c r="B22" s="14" t="s">
        <v>47</v>
      </c>
    </row>
    <row r="23" spans="1:2" x14ac:dyDescent="0.35">
      <c r="A23" s="16"/>
      <c r="B23" s="14" t="s">
        <v>46</v>
      </c>
    </row>
    <row r="24" spans="1:2" x14ac:dyDescent="0.35">
      <c r="A24" s="16"/>
      <c r="B24" s="14" t="s">
        <v>45</v>
      </c>
    </row>
    <row r="25" spans="1:2" x14ac:dyDescent="0.35">
      <c r="A25" s="16"/>
      <c r="B25" s="14" t="s">
        <v>44</v>
      </c>
    </row>
    <row r="26" spans="1:2" ht="18" customHeight="1" x14ac:dyDescent="0.35">
      <c r="A26" s="11" t="s">
        <v>33</v>
      </c>
      <c r="B26" s="12" t="s">
        <v>43</v>
      </c>
    </row>
    <row r="27" spans="1:2" ht="18" customHeight="1" x14ac:dyDescent="0.35">
      <c r="A27" s="11" t="s">
        <v>34</v>
      </c>
      <c r="B27" s="12" t="s">
        <v>42</v>
      </c>
    </row>
    <row r="28" spans="1:2" ht="18" customHeight="1" x14ac:dyDescent="0.35">
      <c r="A28" s="11" t="s">
        <v>38</v>
      </c>
      <c r="B28" s="12" t="s">
        <v>41</v>
      </c>
    </row>
    <row r="29" spans="1:2" ht="30.5" customHeight="1" x14ac:dyDescent="0.35">
      <c r="A29" s="11" t="s">
        <v>37</v>
      </c>
      <c r="B29" s="12" t="s">
        <v>40</v>
      </c>
    </row>
    <row r="30" spans="1:2" ht="36" customHeight="1" x14ac:dyDescent="0.35">
      <c r="A30" s="11" t="s">
        <v>35</v>
      </c>
      <c r="B30" s="12" t="s">
        <v>39</v>
      </c>
    </row>
    <row r="31" spans="1:2" ht="24.5" customHeight="1" x14ac:dyDescent="0.35">
      <c r="A31" s="18" t="s">
        <v>65</v>
      </c>
      <c r="B31" s="19"/>
    </row>
  </sheetData>
  <mergeCells count="4">
    <mergeCell ref="A8:A12"/>
    <mergeCell ref="A13:A15"/>
    <mergeCell ref="A16:A25"/>
    <mergeCell ref="A31:B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2020-10-29T12:51:57Z</dcterms:modified>
</cp:coreProperties>
</file>