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5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C11" i="1"/>
  <c r="C9" i="1"/>
  <c r="C13" i="1" l="1"/>
</calcChain>
</file>

<file path=xl/sharedStrings.xml><?xml version="1.0" encoding="utf-8"?>
<sst xmlns="http://schemas.openxmlformats.org/spreadsheetml/2006/main" count="39" uniqueCount="36">
  <si>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</si>
  <si>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</si>
  <si>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</si>
  <si>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</si>
  <si>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</si>
  <si>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</si>
  <si>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</si>
  <si>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</si>
  <si>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</si>
  <si>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</si>
  <si>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</si>
  <si>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</si>
  <si>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</si>
  <si>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</si>
  <si>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</si>
  <si>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</si>
  <si>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</si>
  <si>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</si>
  <si>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</si>
  <si>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</si>
  <si>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</si>
  <si>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</si>
  <si>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</si>
  <si>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</si>
  <si>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</si>
  <si>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Zboží nebude použité ani repasované</t>
  </si>
  <si>
    <t>List 1</t>
  </si>
  <si>
    <t>Vícenásobné diskové pole nezávislých disků (RAID)</t>
  </si>
  <si>
    <t>30233141-1</t>
  </si>
  <si>
    <t>Diskové úložiště NAS: 1 kus</t>
  </si>
  <si>
    <t>DNS IT 009</t>
  </si>
  <si>
    <t>HDD: 2 kusy</t>
  </si>
  <si>
    <t>• počet HDD - min 2 - vyměnitelné za provozu
• počet LAN - 2 x Gigabit (RJ45)
• procesor - min 2,0 GHz, 2 jádra
• paměť - min 2 GB DDR4
• USB 3.0 Port - min 2
• WOL
• plánované zapnutí/vypnutí
• provozní teplota - 0°C až 40°C
• síťový protokol - SMB, AFP, NFS, FTP, WebDAV, CalDAV, iSCSI, 
Telnet, SSH, SNMP, VPN (PPTP, OpenVPN™, L2TP)
• interní souborový systém - Btrfs, ext4
• externí souborový systém - : Btrfs, ext4, ext3, FAT, NTFS, HFS+
• podporovaný RAID - Hybrid RAID (SHR), Basic, JBOD, RAID 0
RAID 1
• mediální server, VPN server, mail server
• HW šifrování
• Integrace domény Windows® AD: Přihlášení uživatelů domény 
přes protokol SMB/NFS/AFP/FTP/File Station, Integrace LDAP
• jazykové rozhraní - CZ
• zabezpečení - Brána firewall, šifrování sdílené složky, 
šifrování SMB, FTP přes SSL/TLS, SFTP, automatické blokování
přihlášení
• možnost ukládat záznamy z kamer - min 2 licence v ceně                                                                                      • záruka - 2 roky</t>
  </si>
  <si>
    <t>• kapacita - 6 TB
• velikost - 3,5"
• rychlost - 7 200 otáček/min.
• rozhraní - SATA III 
• disk určený pro NAS, kompatibilní s NAS
• záruka - 5 let</t>
  </si>
  <si>
    <t>Maximální přípustná celková cena bez DPH ***</t>
  </si>
  <si>
    <t>* zadavatel umožňuje nabídnout rovnocenné řešení. Rovnocenné řešení uvede účastník zadávacího řízení do přílohy kupní smlouvy (do samostatného sloupce, který vytvoří) včetně ceny podle způsobu stanoveného v bodě 5 Výzvy.
** účastník zadávacího řízení uvede obchodní název a popis nabízeného řešení
*** zadavatel upozorňuje, že se jedná o cenu, která nesmí být překročena. V případě překročení maximálně přípustné celkové ceny bude nabídka takového účastníka zadávacího řízení vyřazena a účastník zadávacího řízení vyloučen ze zadávacího řízení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</si>
</sst>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222222"/>
      <name val="Verdana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164" fontId="5" fillId="0" borderId="0" applyFont="0" applyFill="0" applyBorder="0" applyAlignment="0" applyProtection="0"/>
    <xf numFmtId="0" fontId="9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10" fillId="0" borderId="0" xfId="2" applyFont="1" applyAlignment="1" applyProtection="1">
      <alignment vertical="center"/>
    </xf>
    <xf numFmtId="0" fontId="7" fillId="3" borderId="4" xfId="0" applyFont="1" applyFill="1" applyBorder="1" applyAlignment="1" applyProtection="1">
      <alignment horizontal="center" vertical="center" wrapText="1" readingOrder="1"/>
      <protection locked="0"/>
    </xf>
    <xf numFmtId="165" fontId="7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4" borderId="4" xfId="7" applyFont="1" applyFill="1" applyBorder="1" applyAlignment="1">
      <alignment horizontal="left" vertical="center" wrapText="1"/>
    </xf>
    <xf numFmtId="0" fontId="16" fillId="4" borderId="7" xfId="7" applyFont="1" applyFill="1" applyBorder="1" applyAlignment="1">
      <alignment horizontal="left" vertical="center" wrapText="1"/>
    </xf>
    <xf numFmtId="0" fontId="15" fillId="0" borderId="4" xfId="8" applyFont="1" applyBorder="1" applyAlignment="1">
      <alignment vertical="center"/>
    </xf>
    <xf numFmtId="49" fontId="10" fillId="0" borderId="0" xfId="2" applyNumberFormat="1" applyFont="1" applyAlignment="1" applyProtection="1">
      <alignment vertical="center"/>
    </xf>
    <xf numFmtId="49" fontId="10" fillId="0" borderId="0" xfId="2" applyNumberFormat="1" applyFont="1" applyAlignment="1" applyProtection="1">
      <alignment horizontal="right" vertical="center"/>
    </xf>
    <xf numFmtId="0" fontId="17" fillId="0" borderId="7" xfId="0" applyFont="1" applyBorder="1" applyAlignment="1">
      <alignment vertical="center" wrapText="1"/>
    </xf>
    <xf numFmtId="0" fontId="15" fillId="0" borderId="7" xfId="8" applyFont="1" applyBorder="1" applyAlignment="1">
      <alignment vertical="center"/>
    </xf>
    <xf numFmtId="0" fontId="0" fillId="0" borderId="0" xfId="0" applyProtection="1"/>
    <xf numFmtId="0" fontId="14" fillId="0" borderId="4" xfId="0" applyFont="1" applyBorder="1" applyAlignment="1" applyProtection="1">
      <alignment horizontal="center" vertical="center" wrapText="1" readingOrder="1"/>
    </xf>
    <xf numFmtId="165" fontId="7" fillId="0" borderId="4" xfId="0" applyNumberFormat="1" applyFont="1" applyBorder="1" applyAlignment="1" applyProtection="1">
      <alignment horizontal="center" vertical="center" wrapText="1" readingOrder="1"/>
    </xf>
    <xf numFmtId="0" fontId="12" fillId="0" borderId="0" xfId="0" applyFont="1" applyProtection="1"/>
    <xf numFmtId="0" fontId="11" fillId="0" borderId="1" xfId="0" applyFont="1" applyBorder="1" applyAlignment="1" applyProtection="1">
      <alignment horizontal="left" vertical="center" wrapText="1" readingOrder="1"/>
    </xf>
    <xf numFmtId="0" fontId="13" fillId="0" borderId="0" xfId="0" applyFont="1" applyAlignment="1" applyProtection="1">
      <alignment horizontal="left"/>
    </xf>
    <xf numFmtId="165" fontId="13" fillId="0" borderId="0" xfId="1" applyNumberFormat="1" applyFont="1" applyProtection="1"/>
    <xf numFmtId="0" fontId="17" fillId="0" borderId="10" xfId="0" applyFont="1" applyBorder="1" applyAlignment="1">
      <alignment vertical="center" wrapText="1"/>
    </xf>
    <xf numFmtId="0" fontId="18" fillId="5" borderId="4" xfId="0" applyFont="1" applyFill="1" applyBorder="1" applyAlignment="1">
      <alignment vertical="center" wrapText="1"/>
    </xf>
    <xf numFmtId="165" fontId="20" fillId="0" borderId="4" xfId="1" applyNumberFormat="1" applyFont="1" applyBorder="1" applyAlignment="1" applyProtection="1">
      <alignment horizontal="center" vertical="center" wrapText="1" readingOrder="1"/>
    </xf>
    <xf numFmtId="0" fontId="6" fillId="2" borderId="5" xfId="0" applyFont="1" applyFill="1" applyBorder="1" applyAlignment="1" applyProtection="1">
      <alignment horizontal="center" vertical="center" wrapText="1" readingOrder="1"/>
    </xf>
    <xf numFmtId="0" fontId="7" fillId="0" borderId="4" xfId="0" applyFont="1" applyBorder="1" applyAlignment="1" applyProtection="1">
      <alignment horizontal="center" vertical="center" wrapText="1" readingOrder="1"/>
    </xf>
    <xf numFmtId="0" fontId="8" fillId="0" borderId="0" xfId="0" applyFont="1" applyAlignment="1" applyProtection="1">
      <alignment vertical="top" wrapText="1" readingOrder="1"/>
    </xf>
    <xf numFmtId="165" fontId="11" fillId="0" borderId="1" xfId="1" applyNumberFormat="1" applyFont="1" applyBorder="1" applyAlignment="1" applyProtection="1">
      <alignment vertical="top" wrapText="1" readingOrder="1"/>
    </xf>
    <xf numFmtId="165" fontId="13" fillId="0" borderId="2" xfId="1" applyNumberFormat="1" applyFont="1" applyBorder="1" applyAlignment="1" applyProtection="1">
      <alignment vertical="top" wrapText="1"/>
    </xf>
    <xf numFmtId="165" fontId="13" fillId="0" borderId="3" xfId="1" applyNumberFormat="1" applyFont="1" applyBorder="1" applyAlignment="1" applyProtection="1">
      <alignment vertical="top" wrapText="1"/>
    </xf>
    <xf numFmtId="0" fontId="6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7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11" fillId="0" borderId="1" xfId="0" applyFont="1" applyBorder="1" applyAlignment="1" applyProtection="1">
      <alignment vertical="center" wrapText="1" readingOrder="1"/>
    </xf>
    <xf numFmtId="0" fontId="12" fillId="0" borderId="2" xfId="0" applyFont="1" applyBorder="1" applyAlignment="1" applyProtection="1">
      <alignment vertical="center" wrapText="1"/>
    </xf>
    <xf numFmtId="0" fontId="12" fillId="0" borderId="3" xfId="0" applyFont="1" applyBorder="1" applyAlignment="1" applyProtection="1">
      <alignment vertical="center" wrapText="1"/>
    </xf>
    <xf numFmtId="0" fontId="19" fillId="0" borderId="9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</cellXfs>
  <cellStyles count="9">
    <cellStyle name="Měna" xfId="1" builtinId="4"/>
    <cellStyle name="Normální" xfId="0" builtinId="0"/>
    <cellStyle name="Normální 2" xfId="2"/>
    <cellStyle name="Normální 3" xfId="3"/>
    <cellStyle name="Normální 3 2" xfId="5"/>
    <cellStyle name="Normální 3 3" xfId="7"/>
    <cellStyle name="Normální 4" xfId="4"/>
    <cellStyle name="Normální 4 2" xfId="6"/>
    <cellStyle name="Normální 4 3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70" zoomScaleNormal="70" workbookViewId="0">
      <selection activeCell="G2" sqref="G2"/>
    </sheetView>
  </sheetViews>
  <sheetFormatPr defaultColWidth="8.90625" defaultRowHeight="12.5" x14ac:dyDescent="0.25"/>
  <cols>
    <col min="1" max="1" width="3.36328125" style="11" customWidth="1"/>
    <col min="2" max="2" width="14.90625" style="11" customWidth="1"/>
    <col min="3" max="3" width="24.36328125" style="11" customWidth="1"/>
    <col min="4" max="4" width="13.453125" style="11" customWidth="1"/>
    <col min="5" max="5" width="7.08984375" style="11" customWidth="1"/>
    <col min="6" max="6" width="15.08984375" style="11" customWidth="1"/>
    <col min="7" max="7" width="61" style="11" customWidth="1"/>
    <col min="8" max="8" width="16.08984375" style="11" customWidth="1"/>
    <col min="9" max="9" width="13.453125" style="11" customWidth="1"/>
    <col min="10" max="10" width="15.81640625" style="11" customWidth="1"/>
    <col min="11" max="11" width="13.453125" style="11" customWidth="1"/>
    <col min="12" max="17" width="15.6328125" style="11" customWidth="1"/>
    <col min="18" max="16384" width="8.90625" style="11"/>
  </cols>
  <sheetData>
    <row r="1" spans="2:17" ht="25.25" customHeight="1" x14ac:dyDescent="0.25">
      <c r="B1" s="1" t="s">
        <v>30</v>
      </c>
    </row>
    <row r="2" spans="2:17" ht="22.75" customHeight="1" x14ac:dyDescent="0.25">
      <c r="B2" s="1" t="s">
        <v>21</v>
      </c>
    </row>
    <row r="3" spans="2:17" ht="6.65" customHeight="1" x14ac:dyDescent="0.25"/>
    <row r="4" spans="2:17" ht="79.25" customHeight="1" x14ac:dyDescent="0.25">
      <c r="B4" s="21" t="s">
        <v>0</v>
      </c>
      <c r="C4" s="21" t="s">
        <v>1</v>
      </c>
      <c r="D4" s="21" t="s">
        <v>2</v>
      </c>
      <c r="E4" s="27" t="s">
        <v>17</v>
      </c>
      <c r="F4" s="28"/>
      <c r="G4" s="21" t="s">
        <v>3</v>
      </c>
      <c r="H4" s="21" t="s">
        <v>4</v>
      </c>
      <c r="I4" s="21" t="s">
        <v>5</v>
      </c>
      <c r="J4" s="21" t="s">
        <v>34</v>
      </c>
      <c r="K4" s="21" t="s">
        <v>6</v>
      </c>
      <c r="L4" s="21" t="s">
        <v>7</v>
      </c>
      <c r="M4" s="21" t="s">
        <v>8</v>
      </c>
      <c r="N4" s="21" t="s">
        <v>19</v>
      </c>
      <c r="O4" s="21" t="s">
        <v>9</v>
      </c>
      <c r="P4" s="21" t="s">
        <v>10</v>
      </c>
      <c r="Q4" s="21" t="s">
        <v>20</v>
      </c>
    </row>
    <row r="5" spans="2:17" ht="237.65" customHeight="1" x14ac:dyDescent="0.25">
      <c r="B5" s="22">
        <v>1</v>
      </c>
      <c r="C5" s="12" t="s">
        <v>27</v>
      </c>
      <c r="D5" s="12" t="s">
        <v>28</v>
      </c>
      <c r="E5" s="29" t="s">
        <v>18</v>
      </c>
      <c r="F5" s="30"/>
      <c r="G5" s="2"/>
      <c r="H5" s="22">
        <v>1</v>
      </c>
      <c r="I5" s="22" t="s">
        <v>11</v>
      </c>
      <c r="J5" s="20">
        <v>17355</v>
      </c>
      <c r="K5" s="22" t="s">
        <v>12</v>
      </c>
      <c r="L5" s="3"/>
      <c r="M5" s="13">
        <f>N5-L5</f>
        <v>0</v>
      </c>
      <c r="N5" s="13">
        <f>L5*(1+K5/100)</f>
        <v>0</v>
      </c>
      <c r="O5" s="13">
        <f>H5*L5</f>
        <v>0</v>
      </c>
      <c r="P5" s="13">
        <f>H5*M5</f>
        <v>0</v>
      </c>
      <c r="Q5" s="13">
        <f>H5*N5</f>
        <v>0</v>
      </c>
    </row>
    <row r="6" spans="2:17" ht="12" customHeight="1" x14ac:dyDescent="0.25"/>
    <row r="7" spans="2:17" ht="20" customHeight="1" x14ac:dyDescent="0.25">
      <c r="B7" s="31" t="s">
        <v>13</v>
      </c>
      <c r="C7" s="32"/>
      <c r="D7" s="32"/>
      <c r="E7" s="33"/>
    </row>
    <row r="8" spans="2:17" ht="11.4" customHeight="1" x14ac:dyDescent="0.35">
      <c r="B8" s="14"/>
      <c r="C8" s="14"/>
      <c r="D8" s="14"/>
      <c r="E8" s="14"/>
    </row>
    <row r="9" spans="2:17" ht="20" customHeight="1" x14ac:dyDescent="0.25">
      <c r="B9" s="15" t="s">
        <v>14</v>
      </c>
      <c r="C9" s="24">
        <f>SUM(O5:O5)</f>
        <v>0</v>
      </c>
      <c r="D9" s="25"/>
      <c r="E9" s="26"/>
    </row>
    <row r="10" spans="2:17" ht="11.4" customHeight="1" x14ac:dyDescent="0.35">
      <c r="B10" s="16"/>
      <c r="C10" s="17"/>
      <c r="D10" s="17"/>
      <c r="E10" s="17"/>
    </row>
    <row r="11" spans="2:17" ht="20" customHeight="1" x14ac:dyDescent="0.25">
      <c r="B11" s="15" t="s">
        <v>15</v>
      </c>
      <c r="C11" s="24">
        <f>SUM(P5:P5)</f>
        <v>0</v>
      </c>
      <c r="D11" s="25"/>
      <c r="E11" s="26"/>
    </row>
    <row r="12" spans="2:17" ht="11.4" customHeight="1" x14ac:dyDescent="0.35">
      <c r="B12" s="16"/>
      <c r="C12" s="17"/>
      <c r="D12" s="17"/>
      <c r="E12" s="17"/>
    </row>
    <row r="13" spans="2:17" ht="20" customHeight="1" x14ac:dyDescent="0.25">
      <c r="B13" s="15" t="s">
        <v>16</v>
      </c>
      <c r="C13" s="24">
        <f>SUM(Q5:Q5)</f>
        <v>0</v>
      </c>
      <c r="D13" s="25"/>
      <c r="E13" s="26"/>
    </row>
    <row r="14" spans="2:17" ht="5.4" customHeight="1" x14ac:dyDescent="0.25"/>
    <row r="15" spans="2:17" ht="58.25" customHeight="1" x14ac:dyDescent="0.25">
      <c r="B15" s="23" t="s">
        <v>35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2:17" ht="13.25" hidden="1" customHeight="1" x14ac:dyDescent="0.25"/>
  </sheetData>
  <sheetProtection password="A6B8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5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zoomScale="70" zoomScaleNormal="70" workbookViewId="0">
      <selection activeCell="A2" sqref="A2"/>
    </sheetView>
  </sheetViews>
  <sheetFormatPr defaultRowHeight="12.5" x14ac:dyDescent="0.25"/>
  <cols>
    <col min="1" max="1" width="26.54296875" customWidth="1"/>
    <col min="2" max="2" width="74.1796875" customWidth="1"/>
  </cols>
  <sheetData>
    <row r="1" spans="1:2" ht="10" customHeight="1" x14ac:dyDescent="0.25"/>
    <row r="2" spans="1:2" ht="17" x14ac:dyDescent="0.25">
      <c r="A2" s="7"/>
      <c r="B2" s="8" t="s">
        <v>26</v>
      </c>
    </row>
    <row r="3" spans="1:2" ht="10.5" customHeight="1" x14ac:dyDescent="0.25"/>
    <row r="4" spans="1:2" ht="33" customHeight="1" x14ac:dyDescent="0.25">
      <c r="A4" s="4" t="s">
        <v>22</v>
      </c>
      <c r="B4" s="5" t="s">
        <v>27</v>
      </c>
    </row>
    <row r="5" spans="1:2" ht="25.5" customHeight="1" x14ac:dyDescent="0.25">
      <c r="A5" s="5" t="s">
        <v>2</v>
      </c>
      <c r="B5" s="5" t="s">
        <v>28</v>
      </c>
    </row>
    <row r="6" spans="1:2" ht="28.5" customHeight="1" x14ac:dyDescent="0.25">
      <c r="A6" s="6" t="s">
        <v>23</v>
      </c>
      <c r="B6" s="10" t="s">
        <v>24</v>
      </c>
    </row>
    <row r="7" spans="1:2" ht="353.4" customHeight="1" x14ac:dyDescent="0.25">
      <c r="A7" s="18" t="s">
        <v>29</v>
      </c>
      <c r="B7" s="19" t="s">
        <v>32</v>
      </c>
    </row>
    <row r="8" spans="1:2" ht="105" customHeight="1" x14ac:dyDescent="0.25">
      <c r="A8" s="9" t="s">
        <v>31</v>
      </c>
      <c r="B8" s="19" t="s">
        <v>33</v>
      </c>
    </row>
    <row r="9" spans="1:2" ht="38" customHeight="1" x14ac:dyDescent="0.25">
      <c r="A9" s="34" t="s">
        <v>25</v>
      </c>
      <c r="B9" s="35"/>
    </row>
  </sheetData>
  <mergeCells count="1">
    <mergeCell ref="A9:B9"/>
  </mergeCells>
  <pageMargins left="0.70866141732283472" right="0.70866141732283472" top="0.78740157480314965" bottom="0.78740157480314965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2021-04-15T11:18:26Z</dcterms:modified>
</cp:coreProperties>
</file>