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5" r:id="rId2"/>
  </sheets>
  <definedNames/>
  <calcPr calcId="162913"/>
</workbook>
</file>

<file path=xl/sharedStrings.xml><?xml version="1.0" encoding="utf-8"?>
<sst xmlns="http://schemas.openxmlformats.org/spreadsheetml/2006/main" count="49" uniqueCount="46">
  <si>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</si>
  <si>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</si>
  <si>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</si>
  <si>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</si>
  <si>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</si>
  <si>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</si>
  <si>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</si>
  <si>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</si>
  <si>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</si>
  <si>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</si>
  <si>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</si>
  <si>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</si>
  <si>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</si>
  <si>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</si>
  <si>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</si>
  <si>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</si>
  <si>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</si>
  <si>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</si>
  <si>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</si>
  <si>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</si>
  <si>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</si>
  <si>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</si>
  <si>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</si>
  <si>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</si>
  <si>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</si>
  <si>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Zboží nebude použité ani repasované</t>
  </si>
  <si>
    <t>List 1</t>
  </si>
  <si>
    <t>Vícenásobné diskové pole nezávislých disků (RAID)</t>
  </si>
  <si>
    <t>30233141-1</t>
  </si>
  <si>
    <t>Maximální přípustná celková cena bez DPH ***</t>
  </si>
  <si>
    <t>* zadavatel umožňuje nabídnout rovnocenné řešení. Rovnocenné řešení uvede účastník zadávacího řízení do přílohy kupní smlouvy (do samostatného sloupce, který vytvoří) včetně ceny podle způsobu stanoveného v bodě 5 Výzvy.
** účastník zadávacího řízení uvede obchodní název a popis nabízeného řešení
*** zadavatel upozorňuje, že se jedná o cenu, která nesmí být překročena. V případě překročení maximálně přípustné celkové ceny bude nabídka takového účastníka zadávacího řízení vyřazena a účastník zadávacího řízení vyloučen ze zadávacího řízení </t>
  </si>
  <si>
    <t>DNS IT 011</t>
  </si>
  <si>
    <t>Vlastnosti pole</t>
  </si>
  <si>
    <t>Front-end pole</t>
  </si>
  <si>
    <t>Disky</t>
  </si>
  <si>
    <t>Redundance</t>
  </si>
  <si>
    <t>Požadované a zalicencované funkce</t>
  </si>
  <si>
    <t>Podpora operačních systémů</t>
  </si>
  <si>
    <t>Záruka, servis, podpora</t>
  </si>
  <si>
    <t>Každý řadič musí obsahovat dva porty FC16 včetně zářičů a zároveň také dva porty iSCSI 10Gbit/s (SFP+) včetně zářičů.</t>
  </si>
  <si>
    <t>Osazeno 12x 12TB NLSAS HDD</t>
  </si>
  <si>
    <t>• Odolnost proti výpadku řadiče a napájecího zdroje
• Odolnost proti současnému výpadku dvou disků
(vyšší úroveň redundance je přípustná při zachování čisté dostupné kapacity)
• Je požadována spare kapacita o velikosti alespoň 1 disku. Akceptováno je použití spare kapacity napříč disky (dynamická spare kapacita).</t>
  </si>
  <si>
    <t>• Podpora RAID 0,1,5,6,10 a Dynamic Disk Pooling
• Tenký provisioning
• Snapshoty (min. 500)
• Klonování/Volume copy
• Replikace na další stejné pole
• Zasílání výstrah přes SMTP
• Diskové pole musí umožňovat upgrade firmwaru a systémového software za provozu (včetně disků)
• Plugin pro správu pole z prostředí VMWARE vCenter</t>
  </si>
  <si>
    <t>VMWare 6.7 a vyšší, Microsoft Windows Server 2019</t>
  </si>
  <si>
    <t>• Záruka 84 měsíců, servisní zásah následující pracovní den
• Oprava v místě instalace diskového pole 
• Servis je poskytován výrobcem diskového pole
• Dostupnost podpory 24x7x365 včetně softwarové podpory a práva na updaty a upgrady firmware</t>
  </si>
  <si>
    <t>1x disková police s dvěma redundantními řadiči ve formátu 2U pro minimálně 12 disků. Každý řadič alespoň 8 GB R/W CACHE se zálohovací baterií nebo kapacitorem.
Podpora rozšíření diskového pole o další diskové police s celkovým počtem nejméně LFF 240 disků. Jedná se o TIER3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</si>
</sst>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222222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1" xfId="26" applyFont="1" applyFill="1" applyBorder="1" applyAlignment="1">
      <alignment horizontal="left" vertical="center" wrapText="1"/>
      <protection/>
    </xf>
    <xf numFmtId="0" fontId="10" fillId="3" borderId="2" xfId="26" applyFont="1" applyFill="1" applyBorder="1" applyAlignment="1">
      <alignment horizontal="left" vertical="center" wrapText="1"/>
      <protection/>
    </xf>
    <xf numFmtId="0" fontId="9" fillId="0" borderId="1" xfId="27" applyFont="1" applyBorder="1" applyAlignment="1">
      <alignment vertical="center"/>
      <protection/>
    </xf>
    <xf numFmtId="49" fontId="5" fillId="0" borderId="0" xfId="21" applyNumberFormat="1" applyFont="1" applyAlignment="1" applyProtection="1">
      <alignment vertical="center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1" fillId="0" borderId="2" xfId="0" applyFont="1" applyBorder="1" applyAlignment="1">
      <alignment vertical="center" wrapText="1"/>
    </xf>
    <xf numFmtId="0" fontId="9" fillId="0" borderId="2" xfId="27" applyFont="1" applyBorder="1" applyAlignment="1">
      <alignment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3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1" fillId="0" borderId="4" xfId="0" applyFont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165" fontId="14" fillId="0" borderId="1" xfId="20" applyNumberFormat="1" applyFont="1" applyBorder="1" applyAlignment="1" applyProtection="1">
      <alignment horizontal="center" vertical="center" wrapText="1" readingOrder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165" fontId="6" fillId="0" borderId="3" xfId="20" applyNumberFormat="1" applyFont="1" applyBorder="1" applyAlignment="1" applyProtection="1">
      <alignment vertical="top" wrapText="1" readingOrder="1"/>
      <protection/>
    </xf>
    <xf numFmtId="165" fontId="8" fillId="0" borderId="6" xfId="20" applyNumberFormat="1" applyFont="1" applyBorder="1" applyAlignment="1" applyProtection="1">
      <alignment vertical="top" wrapText="1"/>
      <protection/>
    </xf>
    <xf numFmtId="165" fontId="8" fillId="0" borderId="7" xfId="20" applyNumberFormat="1" applyFont="1" applyBorder="1" applyAlignment="1" applyProtection="1">
      <alignment vertical="top" wrapText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0" fillId="0" borderId="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vertical="center" wrapText="1" readingOrder="1"/>
      <protection/>
    </xf>
    <xf numFmtId="0" fontId="7" fillId="0" borderId="6" xfId="0" applyFont="1" applyBorder="1" applyAlignment="1" applyProtection="1">
      <alignment vertical="center" wrapText="1"/>
      <protection/>
    </xf>
    <xf numFmtId="0" fontId="7" fillId="0" borderId="7" xfId="0" applyFont="1" applyBorder="1" applyAlignment="1" applyProtection="1">
      <alignment vertical="center" wrapText="1"/>
      <protection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G2" sqref="G2"/>
    </sheetView>
  </sheetViews>
  <sheetFormatPr defaultColWidth="8.8515625" defaultRowHeight="12.75"/>
  <cols>
    <col min="1" max="1" width="3.421875" style="11" customWidth="1"/>
    <col min="2" max="2" width="14.8515625" style="11" customWidth="1"/>
    <col min="3" max="3" width="24.421875" style="11" customWidth="1"/>
    <col min="4" max="4" width="13.421875" style="11" customWidth="1"/>
    <col min="5" max="5" width="7.140625" style="11" customWidth="1"/>
    <col min="6" max="6" width="15.140625" style="11" customWidth="1"/>
    <col min="7" max="7" width="61.00390625" style="11" customWidth="1"/>
    <col min="8" max="8" width="16.140625" style="11" customWidth="1"/>
    <col min="9" max="9" width="13.421875" style="11" customWidth="1"/>
    <col min="10" max="10" width="15.8515625" style="11" customWidth="1"/>
    <col min="11" max="11" width="13.421875" style="11" customWidth="1"/>
    <col min="12" max="17" width="15.57421875" style="11" customWidth="1"/>
    <col min="18" max="16384" width="8.8515625" style="11" customWidth="1"/>
  </cols>
  <sheetData>
    <row r="1" ht="25.25" customHeight="1">
      <c r="B1" s="1" t="s">
        <v>31</v>
      </c>
    </row>
    <row r="2" ht="22.75" customHeight="1">
      <c r="B2" s="1" t="s">
        <v>21</v>
      </c>
    </row>
    <row r="3" ht="6.65" customHeight="1"/>
    <row r="4" spans="2:17" ht="79.25" customHeight="1">
      <c r="B4" s="21" t="s">
        <v>0</v>
      </c>
      <c r="C4" s="21" t="s">
        <v>1</v>
      </c>
      <c r="D4" s="21" t="s">
        <v>2</v>
      </c>
      <c r="E4" s="27" t="s">
        <v>17</v>
      </c>
      <c r="F4" s="28"/>
      <c r="G4" s="21" t="s">
        <v>3</v>
      </c>
      <c r="H4" s="21" t="s">
        <v>4</v>
      </c>
      <c r="I4" s="21" t="s">
        <v>5</v>
      </c>
      <c r="J4" s="21" t="s">
        <v>29</v>
      </c>
      <c r="K4" s="21" t="s">
        <v>6</v>
      </c>
      <c r="L4" s="21" t="s">
        <v>7</v>
      </c>
      <c r="M4" s="21" t="s">
        <v>8</v>
      </c>
      <c r="N4" s="21" t="s">
        <v>19</v>
      </c>
      <c r="O4" s="21" t="s">
        <v>9</v>
      </c>
      <c r="P4" s="21" t="s">
        <v>10</v>
      </c>
      <c r="Q4" s="21" t="s">
        <v>20</v>
      </c>
    </row>
    <row r="5" spans="2:17" ht="254.5" customHeight="1">
      <c r="B5" s="22">
        <v>1</v>
      </c>
      <c r="C5" s="12" t="s">
        <v>27</v>
      </c>
      <c r="D5" s="12" t="s">
        <v>28</v>
      </c>
      <c r="E5" s="29" t="s">
        <v>18</v>
      </c>
      <c r="F5" s="30"/>
      <c r="G5" s="2"/>
      <c r="H5" s="22">
        <v>1</v>
      </c>
      <c r="I5" s="22" t="s">
        <v>11</v>
      </c>
      <c r="J5" s="20">
        <v>600000</v>
      </c>
      <c r="K5" s="22" t="s">
        <v>12</v>
      </c>
      <c r="L5" s="3"/>
      <c r="M5" s="13">
        <f>N5-L5</f>
        <v>0</v>
      </c>
      <c r="N5" s="13">
        <f>L5*(1+K5/100)</f>
        <v>0</v>
      </c>
      <c r="O5" s="13">
        <f>H5*L5</f>
        <v>0</v>
      </c>
      <c r="P5" s="13">
        <f>H5*M5</f>
        <v>0</v>
      </c>
      <c r="Q5" s="13">
        <f>H5*N5</f>
        <v>0</v>
      </c>
    </row>
    <row r="6" ht="12" customHeight="1"/>
    <row r="7" spans="2:5" ht="20" customHeight="1">
      <c r="B7" s="31" t="s">
        <v>13</v>
      </c>
      <c r="C7" s="32"/>
      <c r="D7" s="32"/>
      <c r="E7" s="33"/>
    </row>
    <row r="8" spans="2:5" ht="11.4" customHeight="1">
      <c r="B8" s="14"/>
      <c r="C8" s="14"/>
      <c r="D8" s="14"/>
      <c r="E8" s="14"/>
    </row>
    <row r="9" spans="2:5" ht="20" customHeight="1">
      <c r="B9" s="15" t="s">
        <v>14</v>
      </c>
      <c r="C9" s="24">
        <f>SUM(O5:O5)</f>
        <v>0</v>
      </c>
      <c r="D9" s="25"/>
      <c r="E9" s="26"/>
    </row>
    <row r="10" spans="2:5" ht="11.4" customHeight="1">
      <c r="B10" s="16"/>
      <c r="C10" s="17"/>
      <c r="D10" s="17"/>
      <c r="E10" s="17"/>
    </row>
    <row r="11" spans="2:5" ht="20" customHeight="1">
      <c r="B11" s="15" t="s">
        <v>15</v>
      </c>
      <c r="C11" s="24">
        <f>SUM(P5:P5)</f>
        <v>0</v>
      </c>
      <c r="D11" s="25"/>
      <c r="E11" s="26"/>
    </row>
    <row r="12" spans="2:5" ht="11.4" customHeight="1">
      <c r="B12" s="16"/>
      <c r="C12" s="17"/>
      <c r="D12" s="17"/>
      <c r="E12" s="17"/>
    </row>
    <row r="13" spans="2:5" ht="20" customHeight="1">
      <c r="B13" s="15" t="s">
        <v>16</v>
      </c>
      <c r="C13" s="24">
        <f>SUM(Q5:Q5)</f>
        <v>0</v>
      </c>
      <c r="D13" s="25"/>
      <c r="E13" s="26"/>
    </row>
    <row r="14" ht="5.4" customHeight="1"/>
    <row r="15" spans="2:14" ht="58.25" customHeight="1">
      <c r="B15" s="23" t="s">
        <v>30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ht="13.25" customHeight="1" hidden="1"/>
  </sheetData>
  <sheetProtection password="B7B8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4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0" customWidth="1"/>
    <col min="2" max="2" width="74.140625" style="0" customWidth="1"/>
  </cols>
  <sheetData>
    <row r="1" ht="10" customHeight="1"/>
    <row r="2" spans="1:2" ht="17">
      <c r="A2" s="7"/>
      <c r="B2" s="8" t="s">
        <v>26</v>
      </c>
    </row>
    <row r="3" ht="10.5" customHeight="1"/>
    <row r="4" spans="1:2" ht="33" customHeight="1">
      <c r="A4" s="4" t="s">
        <v>22</v>
      </c>
      <c r="B4" s="5" t="s">
        <v>27</v>
      </c>
    </row>
    <row r="5" spans="1:2" ht="25.5" customHeight="1">
      <c r="A5" s="5" t="s">
        <v>2</v>
      </c>
      <c r="B5" s="5" t="s">
        <v>28</v>
      </c>
    </row>
    <row r="6" spans="1:2" ht="28.5" customHeight="1">
      <c r="A6" s="6" t="s">
        <v>23</v>
      </c>
      <c r="B6" s="10" t="s">
        <v>24</v>
      </c>
    </row>
    <row r="7" spans="1:2" ht="69" customHeight="1">
      <c r="A7" s="18" t="s">
        <v>32</v>
      </c>
      <c r="B7" s="19" t="s">
        <v>45</v>
      </c>
    </row>
    <row r="8" spans="1:2" ht="37.25" customHeight="1">
      <c r="A8" s="18" t="s">
        <v>33</v>
      </c>
      <c r="B8" s="19" t="s">
        <v>39</v>
      </c>
    </row>
    <row r="9" spans="1:2" ht="25.25" customHeight="1">
      <c r="A9" s="18" t="s">
        <v>34</v>
      </c>
      <c r="B9" s="19" t="s">
        <v>40</v>
      </c>
    </row>
    <row r="10" spans="1:2" ht="87.65" customHeight="1">
      <c r="A10" s="9" t="s">
        <v>35</v>
      </c>
      <c r="B10" s="19" t="s">
        <v>41</v>
      </c>
    </row>
    <row r="11" spans="1:2" ht="148.75" customHeight="1">
      <c r="A11" s="18" t="s">
        <v>36</v>
      </c>
      <c r="B11" s="19" t="s">
        <v>42</v>
      </c>
    </row>
    <row r="12" spans="1:2" ht="25.75" customHeight="1">
      <c r="A12" s="18" t="s">
        <v>37</v>
      </c>
      <c r="B12" s="19" t="s">
        <v>43</v>
      </c>
    </row>
    <row r="13" spans="1:2" ht="89.4" customHeight="1">
      <c r="A13" s="9" t="s">
        <v>38</v>
      </c>
      <c r="B13" s="19" t="s">
        <v>44</v>
      </c>
    </row>
    <row r="14" spans="1:2" ht="25.75" customHeight="1">
      <c r="A14" s="34" t="s">
        <v>25</v>
      </c>
      <c r="B14" s="35"/>
    </row>
  </sheetData>
  <mergeCells count="1">
    <mergeCell ref="A14:B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2021-04-23T12:13:29Z</dcterms:modified>
  <cp:category/>
  <cp:version/>
  <cp:contentType/>
  <cp:contentStatus/>
</cp:coreProperties>
</file>