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<sst xmlns="http://schemas.openxmlformats.org/spreadsheetml/2006/main" count="100" uniqueCount="93">
  <si>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</si>
  <si>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</si>
  <si>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</si>
  <si>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</si>
  <si>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</si>
  <si>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</si>
  <si>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</si>
  <si>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</si>
  <si>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</si>
  <si>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</si>
  <si>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</si>
  <si>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</si>
  <si>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</si>
  <si>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</si>
  <si>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</si>
  <si>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</si>
  <si>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</si>
  <si>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</si>
  <si>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</si>
  <si>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</si>
  <si>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</si>
  <si>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</si>
  <si>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</si>
  <si>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</si>
  <si>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</si>
  <si>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</si>
  <si>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</si>
  <si>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</si>
  <si>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</si>
  <si>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</si>
  <si>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</si>
  <si>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</si>
  <si>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</si>
  <si>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</si>
  <si>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</si>
  <si>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</si>
  <si>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</si>
  <si>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</si>
  <si>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</si>
  <si>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Grafická karta</t>
  </si>
  <si>
    <t>Mechanika DVD</t>
  </si>
  <si>
    <t>DNS IT 016</t>
  </si>
  <si>
    <t>ANO</t>
  </si>
  <si>
    <t>Microsoft Windows 10 Professional CZ OEM 64 bit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</si>
  <si>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</si>
  <si>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</si>
  <si>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</si>
  <si>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</si>
  <si>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drátová, optická s kolečkem, pro USB rozhraní</t>
  </si>
  <si>
    <t>pro USB rozhraní</t>
  </si>
  <si>
    <t>Další vlastnosti</t>
  </si>
  <si>
    <t>Samostatný numerický blok</t>
  </si>
  <si>
    <t>Česká klávesnice</t>
  </si>
  <si>
    <t>Klávesnice</t>
  </si>
  <si>
    <t>max. 6 ms</t>
  </si>
  <si>
    <t>Doba odezvy v milisekundách</t>
  </si>
  <si>
    <t>Full HD (1920 x 1080 pixelů)</t>
  </si>
  <si>
    <t>Rozlišení</t>
  </si>
  <si>
    <t>min. 60 cm (23,8")</t>
  </si>
  <si>
    <t>Úhlopříčka displeje uvedená v palcích</t>
  </si>
  <si>
    <t>není požadováno</t>
  </si>
  <si>
    <t>Bezdrátová Síť</t>
  </si>
  <si>
    <t xml:space="preserve">Integrovaná síťová karta </t>
  </si>
  <si>
    <t>Další</t>
  </si>
  <si>
    <t>10/100/1000Mbit/s</t>
  </si>
  <si>
    <t>Rychlost v Mbit/s</t>
  </si>
  <si>
    <t>Ethernet RJ-45</t>
  </si>
  <si>
    <t>Rozhraní</t>
  </si>
  <si>
    <t>integrovaná,  sdílená</t>
  </si>
  <si>
    <t>Minimální dosažená hodnota G3D Mark v testu na https://www.videocardbenchmark.net/</t>
  </si>
  <si>
    <t xml:space="preserve">1500/800 </t>
  </si>
  <si>
    <t>Rychlost čtení/zápis v MB/s</t>
  </si>
  <si>
    <t>500 GB</t>
  </si>
  <si>
    <t>Kapacita v GB</t>
  </si>
  <si>
    <t>SSD disk M.2 PCIe NVMe</t>
  </si>
  <si>
    <t>Typ</t>
  </si>
  <si>
    <t>Pevný disk</t>
  </si>
  <si>
    <t>16 GB (1 x 16 GB), typ DDR4 SDRAM, frekvence 2666 MHz,  1 volný slot pro rozšíření</t>
  </si>
  <si>
    <t>Velikost v GB</t>
  </si>
  <si>
    <t xml:space="preserve">
- počet jader procesoru: 6, vláken 12
- mezipaměti L3:  12 MB</t>
  </si>
  <si>
    <t>Minimální dosažená hodnota CPU MARK v testu na www.cpubenchmark.net</t>
  </si>
  <si>
    <t>Účinnost</t>
  </si>
  <si>
    <t>65W (provedení jako externí adapter na 230V)</t>
  </si>
  <si>
    <t>Výkon</t>
  </si>
  <si>
    <t>Zdroj</t>
  </si>
  <si>
    <t>1x RJ-45
1x DisplayPort™ 1.4
4x USB Type-A 
1x HDMI 1.4b</t>
  </si>
  <si>
    <t>Počet a typ konektorů na zadní straně</t>
  </si>
  <si>
    <t xml:space="preserve">1x kombinovaný konektor pro sluchátka/mikrofon NEBO 1x konektor pro sluchátka  a 1x konektor pro mikrofon
2x USB 3.0 Type-A  NEBO 1x USB Type-C a 1x USB Type-A </t>
  </si>
  <si>
    <t>Počet a typ konektorů na přední straně</t>
  </si>
  <si>
    <t xml:space="preserve">mini PC, rozměry maximálně 185×185x40mm </t>
  </si>
  <si>
    <t>Typ skříně</t>
  </si>
  <si>
    <t>Komponent</t>
  </si>
  <si>
    <t xml:space="preserve"> typ podsvícení: systém LED
 typ LCD panelu: IPS
 povrch displeje: matný,antireflexní
 jas: 250 cd/m2 
 kontrast: 1000:1, 
 pozorovací úhly: min. vertikální 175°/horizontální 175°
 konektory min.:   D-Sub (VGA) , HDMI (verze 1.4) , DisplayPort 1.2
 podstavec - možnost výškového nastavení, pivot 
 vestavěné reproduktory
 součástí dodávky - kabely:  HDMI nebo DisplayPort (1,8m), napájecí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</si>
</sst>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24" fillId="0" borderId="0" xfId="14" applyFont="1" applyAlignment="1">
      <alignment horizontal="left" vertical="center" wrapText="1" indent="1"/>
    </xf>
    <xf numFmtId="0" fontId="1" fillId="0" borderId="0" xfId="15"/>
    <xf numFmtId="0" fontId="26" fillId="0" borderId="0" xfId="15" applyFont="1"/>
    <xf numFmtId="0" fontId="27" fillId="0" borderId="0" xfId="15" applyFont="1"/>
    <xf numFmtId="0" fontId="29" fillId="0" borderId="4" xfId="15" applyFont="1" applyBorder="1" applyAlignment="1">
      <alignment horizontal="left" vertical="center" wrapText="1"/>
    </xf>
    <xf numFmtId="0" fontId="29" fillId="0" borderId="12" xfId="15" applyFont="1" applyBorder="1" applyAlignment="1">
      <alignment horizontal="center" vertical="center" wrapText="1"/>
    </xf>
    <xf numFmtId="0" fontId="28" fillId="5" borderId="13" xfId="15" applyFont="1" applyFill="1" applyBorder="1" applyAlignment="1">
      <alignment horizontal="left" vertical="center" wrapText="1"/>
    </xf>
    <xf numFmtId="0" fontId="28" fillId="5" borderId="14" xfId="15" applyFont="1" applyFill="1" applyBorder="1" applyAlignment="1">
      <alignment horizontal="left" vertical="center" wrapText="1"/>
    </xf>
    <xf numFmtId="0" fontId="29" fillId="0" borderId="7" xfId="15" applyFont="1" applyBorder="1" applyAlignment="1">
      <alignment horizontal="left" vertical="center" wrapText="1"/>
    </xf>
    <xf numFmtId="0" fontId="29" fillId="0" borderId="15" xfId="15" applyFont="1" applyFill="1" applyBorder="1" applyAlignment="1">
      <alignment horizontal="center" vertical="center" wrapText="1"/>
    </xf>
    <xf numFmtId="9" fontId="28" fillId="5" borderId="13" xfId="15" applyNumberFormat="1" applyFont="1" applyFill="1" applyBorder="1" applyAlignment="1">
      <alignment horizontal="left" vertical="center" wrapText="1"/>
    </xf>
    <xf numFmtId="0" fontId="23" fillId="0" borderId="8" xfId="15" applyFont="1" applyBorder="1" applyAlignment="1">
      <alignment horizontal="left" vertical="center" wrapText="1"/>
    </xf>
    <xf numFmtId="0" fontId="23" fillId="0" borderId="9" xfId="15" applyFont="1" applyBorder="1" applyAlignment="1">
      <alignment horizontal="left" vertical="center" wrapText="1"/>
    </xf>
    <xf numFmtId="0" fontId="23" fillId="0" borderId="18" xfId="15" applyFont="1" applyBorder="1" applyAlignment="1">
      <alignment horizontal="center" vertical="center" wrapText="1"/>
    </xf>
    <xf numFmtId="0" fontId="1" fillId="0" borderId="0" xfId="15" applyAlignment="1">
      <alignment horizontal="center" vertical="center" wrapText="1"/>
    </xf>
    <xf numFmtId="0" fontId="28" fillId="5" borderId="13" xfId="15" applyFont="1" applyFill="1" applyBorder="1" applyAlignment="1">
      <alignment vertical="center" wrapText="1"/>
    </xf>
    <xf numFmtId="0" fontId="23" fillId="4" borderId="18" xfId="13" applyFont="1" applyFill="1" applyBorder="1" applyAlignment="1">
      <alignment horizontal="left" vertical="center" wrapText="1"/>
    </xf>
    <xf numFmtId="0" fontId="23" fillId="4" borderId="22" xfId="13" applyFont="1" applyFill="1" applyBorder="1" applyAlignment="1">
      <alignment horizontal="left" vertical="center" wrapText="1"/>
    </xf>
    <xf numFmtId="0" fontId="23" fillId="4" borderId="11" xfId="13" applyFont="1" applyFill="1" applyBorder="1" applyAlignment="1">
      <alignment horizontal="left" vertical="center" wrapText="1"/>
    </xf>
    <xf numFmtId="0" fontId="23" fillId="4" borderId="10" xfId="13" applyFont="1" applyFill="1" applyBorder="1" applyAlignment="1">
      <alignment horizontal="left" vertical="center" wrapText="1"/>
    </xf>
    <xf numFmtId="0" fontId="24" fillId="0" borderId="19" xfId="14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21" xfId="0" applyBorder="1" applyAlignment="1"/>
    <xf numFmtId="0" fontId="29" fillId="0" borderId="12" xfId="15" applyFont="1" applyBorder="1" applyAlignment="1">
      <alignment horizontal="center" vertical="center" wrapText="1"/>
    </xf>
    <xf numFmtId="0" fontId="29" fillId="0" borderId="15" xfId="15" applyFont="1" applyFill="1" applyBorder="1" applyAlignment="1">
      <alignment horizontal="center" vertical="center" wrapText="1"/>
    </xf>
    <xf numFmtId="0" fontId="29" fillId="0" borderId="17" xfId="15" applyFont="1" applyFill="1" applyBorder="1" applyAlignment="1">
      <alignment horizontal="center" vertical="center" wrapText="1"/>
    </xf>
    <xf numFmtId="0" fontId="29" fillId="0" borderId="16" xfId="15" applyFont="1" applyFill="1" applyBorder="1" applyAlignment="1">
      <alignment horizontal="center" vertical="center" wrapText="1"/>
    </xf>
    <xf numFmtId="0" fontId="29" fillId="0" borderId="15" xfId="15" applyFont="1" applyBorder="1" applyAlignment="1">
      <alignment horizontal="center" vertical="center" wrapText="1"/>
    </xf>
    <xf numFmtId="0" fontId="29" fillId="0" borderId="17" xfId="15" applyFont="1" applyBorder="1" applyAlignment="1">
      <alignment horizontal="center" vertical="center" wrapText="1"/>
    </xf>
    <xf numFmtId="0" fontId="29" fillId="0" borderId="16" xfId="15" applyFont="1" applyBorder="1" applyAlignment="1">
      <alignment horizontal="center"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10" xfId="14"/>
    <cellStyle name="Normální 11" xfId="15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35" customWidth="1"/>
    <col min="2" max="2" width="14.77734375" style="35" customWidth="1"/>
    <col min="3" max="3" width="11.44140625" style="35" customWidth="1"/>
    <col min="4" max="4" width="13.44140625" style="35" customWidth="1"/>
    <col min="5" max="5" width="7.21875" style="35" customWidth="1"/>
    <col min="6" max="6" width="15.21875" style="35" customWidth="1"/>
    <col min="7" max="7" width="54.5546875" style="35" customWidth="1"/>
    <col min="8" max="8" width="16.21875" style="35" customWidth="1"/>
    <col min="9" max="9" width="13.44140625" style="35" customWidth="1"/>
    <col min="10" max="10" width="24.5546875" style="35" customWidth="1"/>
    <col min="11" max="11" width="13.44140625" style="35" customWidth="1"/>
    <col min="12" max="14" width="13.6640625" style="35" customWidth="1"/>
    <col min="15" max="17" width="16.77734375" style="35" customWidth="1"/>
    <col min="18" max="16384" width="8.88671875" style="35"/>
  </cols>
  <sheetData>
    <row r="1" spans="2:17" ht="25.35" customHeight="1" x14ac:dyDescent="0.25">
      <c r="B1" s="1" t="s">
        <v>41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36" t="s">
        <v>1</v>
      </c>
      <c r="C4" s="36" t="s">
        <v>2</v>
      </c>
      <c r="D4" s="36" t="s">
        <v>3</v>
      </c>
      <c r="E4" s="37" t="s">
        <v>18</v>
      </c>
      <c r="F4" s="38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272.39999999999998" customHeight="1" x14ac:dyDescent="0.25">
      <c r="B5" s="39">
        <v>1</v>
      </c>
      <c r="C5" s="40" t="s">
        <v>25</v>
      </c>
      <c r="D5" s="40" t="s">
        <v>24</v>
      </c>
      <c r="E5" s="41" t="s">
        <v>20</v>
      </c>
      <c r="F5" s="42"/>
      <c r="G5" s="2"/>
      <c r="H5" s="39">
        <v>70</v>
      </c>
      <c r="I5" s="39" t="s">
        <v>12</v>
      </c>
      <c r="J5" s="43">
        <v>20000</v>
      </c>
      <c r="K5" s="39" t="s">
        <v>13</v>
      </c>
      <c r="L5" s="3"/>
      <c r="M5" s="44">
        <f>N5-L5</f>
        <v>0</v>
      </c>
      <c r="N5" s="44">
        <f>L5*(1+K5/100)</f>
        <v>0</v>
      </c>
      <c r="O5" s="44">
        <f>H5*L5</f>
        <v>0</v>
      </c>
      <c r="P5" s="44">
        <f>H5*M5</f>
        <v>0</v>
      </c>
      <c r="Q5" s="44">
        <f>H5*N5</f>
        <v>0</v>
      </c>
    </row>
    <row r="6" spans="2:17" ht="12" customHeight="1" x14ac:dyDescent="0.25"/>
    <row r="7" spans="2:17" ht="20.100000000000001" customHeight="1" x14ac:dyDescent="0.25">
      <c r="B7" s="45" t="s">
        <v>14</v>
      </c>
      <c r="C7" s="46"/>
      <c r="D7" s="46"/>
      <c r="E7" s="47"/>
    </row>
    <row r="8" spans="2:17" ht="11.55" customHeight="1" x14ac:dyDescent="0.25">
      <c r="B8" s="48"/>
      <c r="C8" s="48"/>
      <c r="D8" s="48"/>
      <c r="E8" s="48"/>
    </row>
    <row r="9" spans="2:17" ht="20.100000000000001" customHeight="1" x14ac:dyDescent="0.25">
      <c r="B9" s="49" t="s">
        <v>15</v>
      </c>
      <c r="C9" s="50">
        <f>SUM(O5:O5)</f>
        <v>0</v>
      </c>
      <c r="D9" s="51"/>
      <c r="E9" s="52"/>
    </row>
    <row r="10" spans="2:17" ht="11.55" customHeight="1" x14ac:dyDescent="0.3">
      <c r="B10" s="53"/>
      <c r="C10" s="54"/>
      <c r="D10" s="54"/>
      <c r="E10" s="54"/>
    </row>
    <row r="11" spans="2:17" ht="20.100000000000001" customHeight="1" x14ac:dyDescent="0.25">
      <c r="B11" s="49" t="s">
        <v>16</v>
      </c>
      <c r="C11" s="50">
        <f>SUM(P5:P5)</f>
        <v>0</v>
      </c>
      <c r="D11" s="51"/>
      <c r="E11" s="52"/>
    </row>
    <row r="12" spans="2:17" ht="11.55" customHeight="1" x14ac:dyDescent="0.3">
      <c r="B12" s="53"/>
      <c r="C12" s="54"/>
      <c r="D12" s="54"/>
      <c r="E12" s="54"/>
    </row>
    <row r="13" spans="2:17" ht="20.100000000000001" customHeight="1" x14ac:dyDescent="0.25">
      <c r="B13" s="49" t="s">
        <v>17</v>
      </c>
      <c r="C13" s="50">
        <f>SUM(Q5:Q5)</f>
        <v>0</v>
      </c>
      <c r="D13" s="51"/>
      <c r="E13" s="52"/>
    </row>
    <row r="14" spans="2:17" ht="5.55" customHeight="1" x14ac:dyDescent="0.25"/>
    <row r="15" spans="2:17" ht="58.35" customHeight="1" x14ac:dyDescent="0.25">
      <c r="B15" s="55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</row>
    <row r="16" spans="2:17" ht="13.35" hidden="1" customHeight="1" x14ac:dyDescent="0.25"/>
  </sheetData>
  <sheetProtection password="B9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1"/>
  <sheetViews>
    <sheetView zoomScale="115" zoomScaleNormal="115" workbookViewId="0">
      <selection activeCell="B2" sqref="B2"/>
    </sheetView>
  </sheetViews>
  <sheetFormatPr defaultRowHeight="14.4" x14ac:dyDescent="0.3"/>
  <cols>
    <col min="1" max="1" width="15.77734375" style="6" customWidth="1"/>
    <col min="2" max="2" width="41.5546875" style="6" customWidth="1"/>
    <col min="3" max="3" width="57" style="6" customWidth="1"/>
    <col min="4" max="16384" width="8.88671875" style="6"/>
  </cols>
  <sheetData>
    <row r="1" spans="1:3" ht="10.199999999999999" customHeight="1" x14ac:dyDescent="0.3">
      <c r="B1" s="5"/>
      <c r="C1" s="5"/>
    </row>
    <row r="2" spans="1:3" ht="17.399999999999999" x14ac:dyDescent="0.3">
      <c r="B2" s="5"/>
      <c r="C2" s="4" t="s">
        <v>36</v>
      </c>
    </row>
    <row r="3" spans="1:3" ht="7.2" customHeight="1" thickBot="1" x14ac:dyDescent="0.35">
      <c r="B3" s="5"/>
      <c r="C3" s="5"/>
    </row>
    <row r="4" spans="1:3" ht="24" customHeight="1" x14ac:dyDescent="0.3">
      <c r="A4" s="19"/>
      <c r="B4" s="21" t="s">
        <v>26</v>
      </c>
      <c r="C4" s="22" t="s">
        <v>25</v>
      </c>
    </row>
    <row r="5" spans="1:3" ht="24" customHeight="1" thickBot="1" x14ac:dyDescent="0.35">
      <c r="A5" s="19"/>
      <c r="B5" s="23" t="s">
        <v>3</v>
      </c>
      <c r="C5" s="24" t="s">
        <v>24</v>
      </c>
    </row>
    <row r="6" spans="1:3" ht="24" customHeight="1" x14ac:dyDescent="0.3">
      <c r="A6" s="18" t="s">
        <v>91</v>
      </c>
      <c r="B6" s="17" t="s">
        <v>27</v>
      </c>
      <c r="C6" s="16" t="s">
        <v>28</v>
      </c>
    </row>
    <row r="7" spans="1:3" ht="19.2" customHeight="1" x14ac:dyDescent="0.3">
      <c r="A7" s="32" t="s">
        <v>29</v>
      </c>
      <c r="B7" s="9" t="s">
        <v>90</v>
      </c>
      <c r="C7" s="11" t="s">
        <v>89</v>
      </c>
    </row>
    <row r="8" spans="1:3" ht="48" customHeight="1" x14ac:dyDescent="0.3">
      <c r="A8" s="33"/>
      <c r="B8" s="9" t="s">
        <v>88</v>
      </c>
      <c r="C8" s="11" t="s">
        <v>87</v>
      </c>
    </row>
    <row r="9" spans="1:3" ht="52.8" customHeight="1" x14ac:dyDescent="0.3">
      <c r="A9" s="33"/>
      <c r="B9" s="9" t="s">
        <v>86</v>
      </c>
      <c r="C9" s="11" t="s">
        <v>85</v>
      </c>
    </row>
    <row r="10" spans="1:3" ht="18" customHeight="1" x14ac:dyDescent="0.3">
      <c r="A10" s="33" t="s">
        <v>84</v>
      </c>
      <c r="B10" s="9" t="s">
        <v>83</v>
      </c>
      <c r="C10" s="11" t="s">
        <v>82</v>
      </c>
    </row>
    <row r="11" spans="1:3" ht="18" customHeight="1" x14ac:dyDescent="0.3">
      <c r="A11" s="34"/>
      <c r="B11" s="9" t="s">
        <v>81</v>
      </c>
      <c r="C11" s="15">
        <v>0.85</v>
      </c>
    </row>
    <row r="12" spans="1:3" ht="20.399999999999999" x14ac:dyDescent="0.3">
      <c r="A12" s="32" t="s">
        <v>30</v>
      </c>
      <c r="B12" s="9" t="s">
        <v>80</v>
      </c>
      <c r="C12" s="11">
        <v>10500</v>
      </c>
    </row>
    <row r="13" spans="1:3" ht="39.6" customHeight="1" x14ac:dyDescent="0.3">
      <c r="A13" s="34"/>
      <c r="B13" s="9" t="s">
        <v>50</v>
      </c>
      <c r="C13" s="11" t="s">
        <v>79</v>
      </c>
    </row>
    <row r="14" spans="1:3" ht="34.049999999999997" customHeight="1" x14ac:dyDescent="0.3">
      <c r="A14" s="10" t="s">
        <v>31</v>
      </c>
      <c r="B14" s="9" t="s">
        <v>78</v>
      </c>
      <c r="C14" s="11" t="s">
        <v>77</v>
      </c>
    </row>
    <row r="15" spans="1:3" ht="18" customHeight="1" x14ac:dyDescent="0.3">
      <c r="A15" s="28" t="s">
        <v>76</v>
      </c>
      <c r="B15" s="9" t="s">
        <v>75</v>
      </c>
      <c r="C15" s="11" t="s">
        <v>74</v>
      </c>
    </row>
    <row r="16" spans="1:3" ht="18" customHeight="1" x14ac:dyDescent="0.3">
      <c r="A16" s="28"/>
      <c r="B16" s="9" t="s">
        <v>73</v>
      </c>
      <c r="C16" s="11" t="s">
        <v>72</v>
      </c>
    </row>
    <row r="17" spans="1:3" ht="18" customHeight="1" x14ac:dyDescent="0.3">
      <c r="A17" s="28"/>
      <c r="B17" s="9" t="s">
        <v>71</v>
      </c>
      <c r="C17" s="11" t="s">
        <v>70</v>
      </c>
    </row>
    <row r="18" spans="1:3" ht="39.6" customHeight="1" x14ac:dyDescent="0.3">
      <c r="A18" s="10" t="s">
        <v>39</v>
      </c>
      <c r="B18" s="9" t="s">
        <v>69</v>
      </c>
      <c r="C18" s="11" t="s">
        <v>68</v>
      </c>
    </row>
    <row r="19" spans="1:3" ht="18" customHeight="1" x14ac:dyDescent="0.3">
      <c r="A19" s="28" t="s">
        <v>32</v>
      </c>
      <c r="B19" s="9" t="s">
        <v>67</v>
      </c>
      <c r="C19" s="11" t="s">
        <v>66</v>
      </c>
    </row>
    <row r="20" spans="1:3" ht="18" customHeight="1" x14ac:dyDescent="0.3">
      <c r="A20" s="28"/>
      <c r="B20" s="9" t="s">
        <v>65</v>
      </c>
      <c r="C20" s="11" t="s">
        <v>64</v>
      </c>
    </row>
    <row r="21" spans="1:3" ht="18" customHeight="1" x14ac:dyDescent="0.3">
      <c r="A21" s="28"/>
      <c r="B21" s="9" t="s">
        <v>63</v>
      </c>
      <c r="C21" s="11" t="s">
        <v>62</v>
      </c>
    </row>
    <row r="22" spans="1:3" ht="18" customHeight="1" x14ac:dyDescent="0.3">
      <c r="A22" s="10" t="s">
        <v>61</v>
      </c>
      <c r="B22" s="9"/>
      <c r="C22" s="11" t="s">
        <v>60</v>
      </c>
    </row>
    <row r="23" spans="1:3" ht="18" customHeight="1" x14ac:dyDescent="0.3">
      <c r="A23" s="10" t="s">
        <v>40</v>
      </c>
      <c r="B23" s="9"/>
      <c r="C23" s="11" t="s">
        <v>60</v>
      </c>
    </row>
    <row r="24" spans="1:3" ht="18" customHeight="1" x14ac:dyDescent="0.3">
      <c r="A24" s="29" t="s">
        <v>33</v>
      </c>
      <c r="B24" s="13" t="s">
        <v>59</v>
      </c>
      <c r="C24" s="12" t="s">
        <v>58</v>
      </c>
    </row>
    <row r="25" spans="1:3" ht="18" customHeight="1" x14ac:dyDescent="0.3">
      <c r="A25" s="30"/>
      <c r="B25" s="13" t="s">
        <v>57</v>
      </c>
      <c r="C25" s="12" t="s">
        <v>56</v>
      </c>
    </row>
    <row r="26" spans="1:3" ht="18" customHeight="1" x14ac:dyDescent="0.3">
      <c r="A26" s="30"/>
      <c r="B26" s="13" t="s">
        <v>55</v>
      </c>
      <c r="C26" s="12" t="s">
        <v>54</v>
      </c>
    </row>
    <row r="27" spans="1:3" ht="127.2" customHeight="1" x14ac:dyDescent="0.3">
      <c r="A27" s="31"/>
      <c r="B27" s="13" t="s">
        <v>50</v>
      </c>
      <c r="C27" s="12" t="s">
        <v>92</v>
      </c>
    </row>
    <row r="28" spans="1:3" ht="18" customHeight="1" x14ac:dyDescent="0.3">
      <c r="A28" s="28" t="s">
        <v>53</v>
      </c>
      <c r="B28" s="9" t="s">
        <v>52</v>
      </c>
      <c r="C28" s="11" t="s">
        <v>42</v>
      </c>
    </row>
    <row r="29" spans="1:3" ht="18" customHeight="1" x14ac:dyDescent="0.3">
      <c r="A29" s="28"/>
      <c r="B29" s="9" t="s">
        <v>51</v>
      </c>
      <c r="C29" s="11" t="s">
        <v>42</v>
      </c>
    </row>
    <row r="30" spans="1:3" ht="18" customHeight="1" x14ac:dyDescent="0.3">
      <c r="A30" s="28"/>
      <c r="B30" s="9" t="s">
        <v>50</v>
      </c>
      <c r="C30" s="11" t="s">
        <v>49</v>
      </c>
    </row>
    <row r="31" spans="1:3" ht="18" customHeight="1" x14ac:dyDescent="0.3">
      <c r="A31" s="14" t="s">
        <v>38</v>
      </c>
      <c r="B31" s="13"/>
      <c r="C31" s="12" t="s">
        <v>48</v>
      </c>
    </row>
    <row r="32" spans="1:3" ht="18" customHeight="1" x14ac:dyDescent="0.3">
      <c r="A32" s="28" t="s">
        <v>37</v>
      </c>
      <c r="B32" s="9" t="s">
        <v>47</v>
      </c>
      <c r="C32" s="11">
        <v>36</v>
      </c>
    </row>
    <row r="33" spans="1:3" ht="36.6" customHeight="1" x14ac:dyDescent="0.3">
      <c r="A33" s="28"/>
      <c r="B33" s="9" t="s">
        <v>46</v>
      </c>
      <c r="C33" s="11" t="s">
        <v>45</v>
      </c>
    </row>
    <row r="34" spans="1:3" ht="18" customHeight="1" thickBot="1" x14ac:dyDescent="0.35">
      <c r="A34" s="10" t="s">
        <v>34</v>
      </c>
      <c r="B34" s="9" t="s">
        <v>44</v>
      </c>
      <c r="C34" s="20" t="s">
        <v>43</v>
      </c>
    </row>
    <row r="35" spans="1:3" ht="21" customHeight="1" thickBot="1" x14ac:dyDescent="0.35">
      <c r="A35" s="25" t="s">
        <v>35</v>
      </c>
      <c r="B35" s="26"/>
      <c r="C35" s="27"/>
    </row>
    <row r="36" spans="1:3" x14ac:dyDescent="0.3">
      <c r="A36" s="8"/>
      <c r="B36" s="7"/>
      <c r="C36" s="7"/>
    </row>
    <row r="37" spans="1:3" x14ac:dyDescent="0.3">
      <c r="A37" s="8"/>
      <c r="B37" s="7"/>
      <c r="C37" s="7"/>
    </row>
    <row r="38" spans="1:3" x14ac:dyDescent="0.3">
      <c r="C38" s="7"/>
    </row>
    <row r="39" spans="1:3" x14ac:dyDescent="0.3">
      <c r="C39" s="7"/>
    </row>
    <row r="40" spans="1:3" x14ac:dyDescent="0.3">
      <c r="C40" s="7"/>
    </row>
    <row r="41" spans="1:3" x14ac:dyDescent="0.3">
      <c r="C41" s="7"/>
    </row>
    <row r="42" spans="1:3" x14ac:dyDescent="0.3">
      <c r="C42" s="7"/>
    </row>
    <row r="43" spans="1:3" x14ac:dyDescent="0.3">
      <c r="C43" s="7"/>
    </row>
    <row r="44" spans="1:3" x14ac:dyDescent="0.3">
      <c r="C44" s="7"/>
    </row>
    <row r="45" spans="1:3" x14ac:dyDescent="0.3">
      <c r="C45" s="7"/>
    </row>
    <row r="46" spans="1:3" x14ac:dyDescent="0.3">
      <c r="C46" s="7"/>
    </row>
    <row r="47" spans="1:3" x14ac:dyDescent="0.3">
      <c r="C47" s="7"/>
    </row>
    <row r="48" spans="1:3" x14ac:dyDescent="0.3">
      <c r="C48" s="7"/>
    </row>
    <row r="49" spans="3:3" x14ac:dyDescent="0.3">
      <c r="C49" s="7"/>
    </row>
    <row r="50" spans="3:3" x14ac:dyDescent="0.3">
      <c r="C50" s="7"/>
    </row>
    <row r="51" spans="3:3" x14ac:dyDescent="0.3">
      <c r="C51" s="7"/>
    </row>
    <row r="52" spans="3:3" x14ac:dyDescent="0.3">
      <c r="C52" s="7"/>
    </row>
    <row r="53" spans="3:3" x14ac:dyDescent="0.3">
      <c r="C53" s="7"/>
    </row>
    <row r="54" spans="3:3" x14ac:dyDescent="0.3">
      <c r="C54" s="7"/>
    </row>
    <row r="55" spans="3:3" x14ac:dyDescent="0.3">
      <c r="C55" s="7"/>
    </row>
    <row r="56" spans="3:3" x14ac:dyDescent="0.3">
      <c r="C56" s="7"/>
    </row>
    <row r="57" spans="3:3" x14ac:dyDescent="0.3">
      <c r="C57" s="7"/>
    </row>
    <row r="58" spans="3:3" x14ac:dyDescent="0.3">
      <c r="C58" s="7"/>
    </row>
    <row r="59" spans="3:3" x14ac:dyDescent="0.3">
      <c r="C59" s="7"/>
    </row>
    <row r="60" spans="3:3" x14ac:dyDescent="0.3">
      <c r="C60" s="7"/>
    </row>
    <row r="61" spans="3:3" x14ac:dyDescent="0.3">
      <c r="C61" s="7"/>
    </row>
    <row r="62" spans="3:3" x14ac:dyDescent="0.3">
      <c r="C62" s="7"/>
    </row>
    <row r="63" spans="3:3" x14ac:dyDescent="0.3">
      <c r="C63" s="7"/>
    </row>
    <row r="64" spans="3:3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  <row r="68" spans="3:3" x14ac:dyDescent="0.3">
      <c r="C68" s="7"/>
    </row>
    <row r="69" spans="3:3" x14ac:dyDescent="0.3">
      <c r="C69" s="7"/>
    </row>
    <row r="70" spans="3:3" x14ac:dyDescent="0.3">
      <c r="C70" s="7"/>
    </row>
    <row r="71" spans="3:3" x14ac:dyDescent="0.3">
      <c r="C71" s="7"/>
    </row>
    <row r="72" spans="3:3" x14ac:dyDescent="0.3">
      <c r="C72" s="7"/>
    </row>
    <row r="73" spans="3:3" x14ac:dyDescent="0.3">
      <c r="C73" s="7"/>
    </row>
    <row r="74" spans="3:3" x14ac:dyDescent="0.3">
      <c r="C74" s="7"/>
    </row>
    <row r="75" spans="3:3" x14ac:dyDescent="0.3">
      <c r="C75" s="7"/>
    </row>
    <row r="76" spans="3:3" x14ac:dyDescent="0.3">
      <c r="C76" s="7"/>
    </row>
    <row r="77" spans="3:3" x14ac:dyDescent="0.3">
      <c r="C77" s="7"/>
    </row>
    <row r="78" spans="3:3" x14ac:dyDescent="0.3">
      <c r="C78" s="7"/>
    </row>
    <row r="79" spans="3:3" x14ac:dyDescent="0.3">
      <c r="C79" s="7"/>
    </row>
    <row r="80" spans="3:3" x14ac:dyDescent="0.3">
      <c r="C80" s="7"/>
    </row>
    <row r="81" spans="3:3" x14ac:dyDescent="0.3">
      <c r="C81" s="7"/>
    </row>
    <row r="82" spans="3:3" x14ac:dyDescent="0.3">
      <c r="C82" s="7"/>
    </row>
    <row r="83" spans="3:3" x14ac:dyDescent="0.3">
      <c r="C83" s="7"/>
    </row>
    <row r="84" spans="3:3" x14ac:dyDescent="0.3">
      <c r="C84" s="7"/>
    </row>
    <row r="85" spans="3:3" x14ac:dyDescent="0.3">
      <c r="C85" s="7"/>
    </row>
    <row r="86" spans="3:3" x14ac:dyDescent="0.3">
      <c r="C86" s="7"/>
    </row>
    <row r="87" spans="3:3" x14ac:dyDescent="0.3">
      <c r="C87" s="7"/>
    </row>
    <row r="88" spans="3:3" x14ac:dyDescent="0.3">
      <c r="C88" s="7"/>
    </row>
    <row r="89" spans="3:3" x14ac:dyDescent="0.3">
      <c r="C89" s="7"/>
    </row>
    <row r="90" spans="3:3" x14ac:dyDescent="0.3">
      <c r="C90" s="7"/>
    </row>
    <row r="91" spans="3:3" x14ac:dyDescent="0.3">
      <c r="C91" s="7"/>
    </row>
  </sheetData>
  <mergeCells count="9">
    <mergeCell ref="A35:C35"/>
    <mergeCell ref="A32:A33"/>
    <mergeCell ref="A24:A27"/>
    <mergeCell ref="A7:A9"/>
    <mergeCell ref="A12:A13"/>
    <mergeCell ref="A15:A17"/>
    <mergeCell ref="A10:A11"/>
    <mergeCell ref="A19:A21"/>
    <mergeCell ref="A28:A30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2021-05-19T08:19:43Z</dcterms:modified>
</cp:coreProperties>
</file>