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60" windowWidth="19440" windowHeight="10290" activeTab="0"/>
  </bookViews>
  <sheets>
    <sheet name="Valník" sheetId="10" r:id="rId1"/>
  </sheets>
  <definedNames/>
  <calcPr calcId="162913"/>
</workbook>
</file>

<file path=xl/sharedStrings.xml><?xml version="1.0" encoding="utf-8"?>
<sst xmlns="http://schemas.openxmlformats.org/spreadsheetml/2006/main" count="64" uniqueCount="58">
  <si>
    <t>Cena materiálu</t>
  </si>
  <si>
    <t>Cena práce</t>
  </si>
  <si>
    <t>Celková cena prohlídky</t>
  </si>
  <si>
    <t>roční prohlídka*</t>
  </si>
  <si>
    <t>Servisní interval</t>
  </si>
  <si>
    <t>20 000 km</t>
  </si>
  <si>
    <t>40 000 km</t>
  </si>
  <si>
    <t>50 000 km</t>
  </si>
  <si>
    <t>60 000 km</t>
  </si>
  <si>
    <t>70 000 km</t>
  </si>
  <si>
    <t>80 000 km</t>
  </si>
  <si>
    <t>Tovární značka</t>
  </si>
  <si>
    <t>Vzorec</t>
  </si>
  <si>
    <t>VÝPOČTY  DLE  VZORCŮ  STANOVENÝCH  ZADAVATELEM</t>
  </si>
  <si>
    <t>Vypočtená hodnota</t>
  </si>
  <si>
    <t xml:space="preserve">Datum: </t>
  </si>
  <si>
    <t>Podpis:</t>
  </si>
  <si>
    <t>10 000 km</t>
  </si>
  <si>
    <t>30 000 km</t>
  </si>
  <si>
    <t>V případě, že prohlídka v daném servisním intervalu není plánována, dodavatel uvede hodnotu nákladů ve výši 0,- Kč.</t>
  </si>
  <si>
    <t>V případě, že servisní interval stanovený výrobcem je při jiném počtu ujetých km, dodavatel vyplní pole nejbližšího nižšího servisního intervalu a informaci o skutečném servisním intervalu uvede v poznámce pod tabulkou.</t>
  </si>
  <si>
    <t>Všechny ceny dodavatel uvede v Kč vč. DPH.</t>
  </si>
  <si>
    <t>Výpočet celkových nákladů na vlastnictví a provoz vozidla (TCO)</t>
  </si>
  <si>
    <r>
      <t xml:space="preserve">Typ </t>
    </r>
    <r>
      <rPr>
        <sz val="11"/>
        <rFont val="Calibri"/>
        <family val="2"/>
        <scheme val="minor"/>
      </rPr>
      <t>(model - obchodní označení)</t>
    </r>
  </si>
  <si>
    <r>
      <t xml:space="preserve">Motorizace </t>
    </r>
    <r>
      <rPr>
        <sz val="11"/>
        <rFont val="Calibri"/>
        <family val="2"/>
        <scheme val="minor"/>
      </rPr>
      <t>(min. objem motoru, výkon)</t>
    </r>
  </si>
  <si>
    <r>
      <t>TCO = NC + C</t>
    </r>
    <r>
      <rPr>
        <vertAlign val="subscript"/>
        <sz val="11"/>
        <rFont val="Calibri"/>
        <family val="2"/>
        <scheme val="minor"/>
      </rPr>
      <t>PHM</t>
    </r>
  </si>
  <si>
    <t>ZÁKLADNÍ ÚDAJE O NABÍZENÉM VOZIDLE</t>
  </si>
  <si>
    <r>
      <t>Pořizovací cena nabízeného vozidla (C</t>
    </r>
    <r>
      <rPr>
        <b/>
        <vertAlign val="subscript"/>
        <sz val="11"/>
        <rFont val="Calibri"/>
        <family val="2"/>
        <scheme val="minor"/>
      </rPr>
      <t>PC</t>
    </r>
    <r>
      <rPr>
        <b/>
        <sz val="11"/>
        <rFont val="Calibri"/>
        <family val="2"/>
        <scheme val="minor"/>
      </rPr>
      <t>)</t>
    </r>
  </si>
  <si>
    <r>
      <t>CENA SPOTŘEBY POHONNÝCH HMOT (C</t>
    </r>
    <r>
      <rPr>
        <b/>
        <vertAlign val="subscript"/>
        <sz val="12"/>
        <rFont val="Calibri"/>
        <family val="2"/>
        <scheme val="minor"/>
      </rPr>
      <t>PHM</t>
    </r>
    <r>
      <rPr>
        <b/>
        <sz val="12"/>
        <rFont val="Calibri"/>
        <family val="2"/>
        <scheme val="minor"/>
      </rPr>
      <t>)</t>
    </r>
  </si>
  <si>
    <r>
      <rPr>
        <b/>
        <i/>
        <sz val="11"/>
        <rFont val="Calibri"/>
        <family val="2"/>
        <scheme val="minor"/>
      </rPr>
      <t>Pokyny pro dodavatele a vysvětlivky:</t>
    </r>
    <r>
      <rPr>
        <i/>
        <sz val="11"/>
        <rFont val="Calibri"/>
        <family val="2"/>
        <scheme val="minor"/>
      </rPr>
      <t xml:space="preserve">
</t>
    </r>
  </si>
  <si>
    <t>Dodavatel vyplní údaje v každém výše uvedeném ŠEDĚ PODBARVENÉM poli, datum a podpis.</t>
  </si>
  <si>
    <r>
      <t xml:space="preserve">Příloha č. 5 </t>
    </r>
    <r>
      <rPr>
        <sz val="11"/>
        <rFont val="Calibri"/>
        <family val="2"/>
        <scheme val="minor"/>
      </rPr>
      <t>Výzvy k podání nabídek</t>
    </r>
  </si>
  <si>
    <t>Cena 1 litru PHM (nafta)</t>
  </si>
  <si>
    <t>Kombinovaná spotřeba v litrech na 100 km dle WLTP</t>
  </si>
  <si>
    <t>Dodavatel uvede cenu za každou jednotlivou garanční prohlídku, kterou je potřeba absolvovat, nikoliv pouze paušální  či celkovou částku za 7 let.</t>
  </si>
  <si>
    <t>Dodavatel předloží s nabídkou servisní plán stanovený výrobcem vozidla.</t>
  </si>
  <si>
    <t>CENA KOMPLEXNÍ SERVISNÍ PÉČE (Cksp)</t>
  </si>
  <si>
    <r>
      <t>NC = C</t>
    </r>
    <r>
      <rPr>
        <b/>
        <vertAlign val="subscript"/>
        <sz val="11"/>
        <rFont val="Calibri"/>
        <family val="2"/>
        <scheme val="minor"/>
      </rPr>
      <t>PC</t>
    </r>
    <r>
      <rPr>
        <b/>
        <sz val="11"/>
        <rFont val="Calibri"/>
        <family val="2"/>
        <scheme val="minor"/>
      </rPr>
      <t xml:space="preserve"> + Cksp</t>
    </r>
  </si>
  <si>
    <t>* V případě, že dojde k souběhu roční prohlídky a servisní prohlídky při určitém počtu najetých km, který je stanovený servisním plánem pro dané vozidlo, ocení dodavatel pouze jednu z obou takových prohlídek. Zadavatel předpokládá, že vozidlo najede ročně cca 10 tis. km.</t>
  </si>
  <si>
    <t>Cena garančních prohlídek - komplexní servisní péče (Cksp)**</t>
  </si>
  <si>
    <t>Motorový prostor:</t>
  </si>
  <si>
    <t>Výfukový systém:</t>
  </si>
  <si>
    <t>tlumič výfuku, trubky výfuku, katalyzátor, filtr pevných částic, lambdasondu, Nox snímače,</t>
  </si>
  <si>
    <t>Brzdový systém:</t>
  </si>
  <si>
    <t>kotouče, obložení, třmeny, brzdové vedení, posilovač brzd, hlavní válec, regulátor brzdné síly, ABS,</t>
  </si>
  <si>
    <t xml:space="preserve">Podvozek:
</t>
  </si>
  <si>
    <t xml:space="preserve">náboje kol, ložiska kol, převodovka řízení, posilovač řízení, poloosy, tyče stabilizátorů, stabilizátory, nápravnice, uložení ramen, ramena nápravy, čepy ramen, silentbloky ramen, uložení řídícího mechanizmu, manžety poloos, manžety řízení, táhla řízení, kloubový hřídel, diferenciál, </t>
  </si>
  <si>
    <t>Ostatní:</t>
  </si>
  <si>
    <t>airbagy, stěrače, motory stěračů audiosystém, CD, rádio, navigace, motory ovládání oken, přístrojový panel, centrální zamykání, bezpečnostní pásy, ovládání sedadel,</t>
  </si>
  <si>
    <t>Servis se nevztahuje:</t>
  </si>
  <si>
    <t>motor, převodovku, uložení motoru, spojkové obložení přítlačný kotouč spojky, ložisko spojky, setrvačník, ventilové víko, hlava válců, těsnění hlavy válců, těsnění olejové vany, ventily, vačkový hřídel, klikový hřídel, ojnici, písty, pístní kroužky, vodní čerpadlo, olejové čerpadlo, turbodmychadlo, kompresor vstřikování paliva, palivové vedení, palivové čerpadlo, vstřikovací trysky, váhu vzduchu, chladiče, vedení klimatizace, výparník klimatizace, kompresor klimatizace, startér, alternátor, akumulátor, řídící jednotky, ložiska,</t>
  </si>
  <si>
    <r>
      <rPr>
        <sz val="11"/>
        <rFont val="Calibri"/>
        <family val="2"/>
        <scheme val="minor"/>
      </rPr>
      <t xml:space="preserve">Veřejná zakázka </t>
    </r>
    <r>
      <rPr>
        <b/>
        <sz val="11"/>
        <rFont val="Calibri"/>
        <family val="2"/>
        <scheme val="minor"/>
      </rPr>
      <t>Nákup užitkového automobilu - valník</t>
    </r>
  </si>
  <si>
    <t xml:space="preserve">**Servisní opravy a výměny dílů zahrnuty do komplexního servisu se minimálně vztahují na: </t>
  </si>
  <si>
    <t xml:space="preserve">škody způsobené vandalismem nebo nehodou, škody způsobené nesprávným použitím vozidla, škody způsobené změnou vozidla (kterou provedl zákazník nebo třetí osoba), škody způsobené rozbitím skla, škody způsobené přírodními vlivy a vlivy životního prostředí, škody způsobené vyšší mocí, škody způsobené znečištěním nebo použitím nepředepsaného paliva, opravy poškozených pneumatik a ráfků, na doplnění oleje mezi intervaly pro výměnu oleje, doplnění pohonných hmot a provozních kapalin, přestavba nebo doplnění třetí osobou, péči o lak a opravu vzhledu, aktualizaci navigace, kalibrační práce při výměně pneumatik, geometrii náprav/řízení, zákonem předepsané prohlídky a kontroly (STK, emise). </t>
  </si>
  <si>
    <r>
      <t>Cena PHM za 70 000 km (C</t>
    </r>
    <r>
      <rPr>
        <b/>
        <vertAlign val="subscript"/>
        <sz val="11"/>
        <rFont val="Calibri"/>
        <family val="2"/>
        <scheme val="minor"/>
      </rPr>
      <t>PHM</t>
    </r>
    <r>
      <rPr>
        <b/>
        <sz val="11"/>
        <rFont val="Calibri"/>
        <family val="2"/>
        <scheme val="minor"/>
      </rPr>
      <t>)</t>
    </r>
  </si>
  <si>
    <t xml:space="preserve">Dodavatel uvede cenu za každý rok komplexní servisní péče, včetně standartních servisních intervalů, ročních prohlídek apod. předepsaných výrobcem vozidla. Komplexní servisní péče je požadována na dobu 84 měsíců / 70.000 km podle toho co nastane dříve. Zadavatel předpokládá, že vozidlo najede ročně cca 10 tis. km.  </t>
  </si>
  <si>
    <r>
      <rPr>
        <sz val="11"/>
        <rFont val="Calibri"/>
        <family val="2"/>
      </rPr>
      <t>*</t>
    </r>
    <r>
      <rPr>
        <i/>
        <sz val="11"/>
        <rFont val="Calibri"/>
        <family val="2"/>
        <scheme val="minor"/>
      </rPr>
      <t xml:space="preserve">Komplexní servisní péče nahrazuje veškeré pravidelné servisní prohlídky stanovené výrobcem. Tato servisní komplexní péče poskytuje prodloužemou garanci (opravy závad způsobených vadou materiálu či výrobní vadou po uplynutí záruky poskytované výrobcem vozidla). Součástí servisu je garantovaný odtah vozidla do nejbližššího autorizovaného servisu výrobce vozidla. Součástí komplexní servisní péče je kompletní servis o vozidlo vč. opotřebitelných dílů bez pneumatik na minimální dobu 84 měsíců a 70.000 km.  </t>
    </r>
  </si>
  <si>
    <r>
      <t>C</t>
    </r>
    <r>
      <rPr>
        <b/>
        <vertAlign val="subscript"/>
        <sz val="11"/>
        <rFont val="Calibri"/>
        <family val="2"/>
        <scheme val="minor"/>
      </rPr>
      <t xml:space="preserve">PHM </t>
    </r>
    <r>
      <rPr>
        <b/>
        <sz val="11"/>
        <rFont val="Calibri"/>
        <family val="2"/>
        <scheme val="minor"/>
      </rPr>
      <t>= PHM x 70 000 x 29 /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</si>
</sst>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0_ ;\-#,##0.0\ "/>
    <numFmt numFmtId="166" formatCode="#,##0.00_ ;\-#,##0.00\ "/>
    <numFmt numFmtId="167" formatCode="0.00_ ;\-0.00\ "/>
  </numFmts>
  <fonts count="14">
    <font>
      <sz val="11"/>
      <color theme="1"/>
      <name val="Calibri"/>
      <family val="2"/>
      <scheme val="minor"/>
    </font>
    <font>
      <sz val="10"/>
      <name val="Arial"/>
      <family val="2"/>
    </font>
    <font>
      <b/>
      <sz val="11"/>
      <color theme="1"/>
      <name val="Calibri"/>
      <family val="2"/>
      <scheme val="minor"/>
    </font>
    <font>
      <b/>
      <sz val="12"/>
      <color rgb="FF000080"/>
      <name val="Calibri"/>
      <family val="2"/>
      <scheme val="minor"/>
    </font>
    <font>
      <b/>
      <sz val="12"/>
      <name val="Calibri"/>
      <family val="2"/>
      <scheme val="minor"/>
    </font>
    <font>
      <b/>
      <sz val="14"/>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scheme val="minor"/>
    </font>
    <font>
      <b/>
      <vertAlign val="subscript"/>
      <sz val="11"/>
      <name val="Calibri"/>
      <family val="2"/>
      <scheme val="minor"/>
    </font>
    <font>
      <b/>
      <vertAlign val="subscript"/>
      <sz val="12"/>
      <name val="Calibri"/>
      <family val="2"/>
      <scheme val="minor"/>
    </font>
    <font>
      <vertAlign val="subscript"/>
      <sz val="11"/>
      <name val="Calibri"/>
      <family val="2"/>
      <scheme val="minor"/>
    </font>
    <font>
      <sz val="11"/>
      <name val="Calibri"/>
      <family val="2"/>
    </font>
  </fonts>
  <fills count="6">
    <fill>
      <patternFill/>
    </fill>
    <fill>
      <patternFill patternType="gray125"/>
    </fill>
    <fill>
      <patternFill patternType="solid">
        <fgColor theme="2" tint="-0.09996999800205231"/>
        <bgColor indexed="64"/>
      </patternFill>
    </fill>
    <fill>
      <patternFill patternType="solid">
        <fgColor rgb="FFFFFF00"/>
        <bgColor indexed="64"/>
      </patternFill>
    </fill>
    <fill>
      <patternFill patternType="solid">
        <fgColor theme="4" tint="0.5999900102615356"/>
        <bgColor indexed="64"/>
      </patternFill>
    </fill>
    <fill>
      <patternFill patternType="solid">
        <fgColor rgb="FFDDD9C4"/>
        <bgColor indexed="64"/>
      </patternFill>
    </fill>
  </fills>
  <borders count="34">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style="thin"/>
    </border>
    <border>
      <left style="thin"/>
      <right style="medium"/>
      <top/>
      <bottom style="thin"/>
    </border>
    <border>
      <left style="thin"/>
      <right style="medium"/>
      <top style="thin"/>
      <bottom style="thin"/>
    </border>
    <border>
      <left style="thin"/>
      <right style="medium"/>
      <top style="thin"/>
      <bottom style="medium"/>
    </border>
    <border>
      <left style="medium"/>
      <right style="thin"/>
      <top/>
      <bottom style="thin"/>
    </border>
    <border>
      <left style="medium"/>
      <right style="thin"/>
      <top style="thin"/>
      <bottom style="medium"/>
    </border>
    <border>
      <left style="thin"/>
      <right style="medium"/>
      <top style="thin"/>
      <bottom/>
    </border>
    <border>
      <left style="medium"/>
      <right/>
      <top style="thin"/>
      <bottom style="medium"/>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medium"/>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style="medium"/>
      <top style="thin"/>
      <bottom style="medium"/>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3">
    <xf numFmtId="0" fontId="0" fillId="0" borderId="0" xfId="0"/>
    <xf numFmtId="0" fontId="0" fillId="0" borderId="0" xfId="0" applyAlignment="1">
      <alignment vertical="top" wrapText="1"/>
    </xf>
    <xf numFmtId="0" fontId="3" fillId="0" borderId="0" xfId="0" applyFont="1" applyAlignment="1">
      <alignment vertical="center" wrapText="1"/>
    </xf>
    <xf numFmtId="0" fontId="0" fillId="0" borderId="0" xfId="0"/>
    <xf numFmtId="0" fontId="2" fillId="0" borderId="0" xfId="0" applyFont="1"/>
    <xf numFmtId="0" fontId="0" fillId="0" borderId="0" xfId="0" applyBorder="1"/>
    <xf numFmtId="0" fontId="4" fillId="0" borderId="0" xfId="0" applyFont="1" applyBorder="1" applyAlignment="1">
      <alignment horizontal="left" vertical="center" wrapText="1"/>
    </xf>
    <xf numFmtId="0" fontId="8" fillId="0" borderId="1" xfId="0" applyFont="1" applyBorder="1"/>
    <xf numFmtId="0" fontId="8" fillId="2" borderId="2" xfId="0" applyFont="1" applyFill="1" applyBorder="1" applyAlignment="1">
      <alignment horizontal="center"/>
    </xf>
    <xf numFmtId="0" fontId="8" fillId="0" borderId="3" xfId="0" applyFont="1" applyBorder="1" applyAlignment="1">
      <alignment horizontal="center"/>
    </xf>
    <xf numFmtId="0" fontId="8" fillId="0" borderId="4" xfId="0" applyFont="1" applyBorder="1"/>
    <xf numFmtId="164" fontId="9" fillId="2" borderId="5" xfId="0" applyNumberFormat="1" applyFont="1" applyFill="1" applyBorder="1" applyProtection="1">
      <protection locked="0"/>
    </xf>
    <xf numFmtId="164" fontId="9" fillId="0" borderId="6" xfId="0" applyNumberFormat="1" applyFont="1" applyBorder="1"/>
    <xf numFmtId="164" fontId="9" fillId="0" borderId="7" xfId="0" applyNumberFormat="1" applyFont="1" applyBorder="1"/>
    <xf numFmtId="0" fontId="9" fillId="0" borderId="0" xfId="0" applyFont="1"/>
    <xf numFmtId="165" fontId="9" fillId="2" borderId="6" xfId="0" applyNumberFormat="1" applyFont="1" applyFill="1" applyBorder="1" applyProtection="1">
      <protection locked="0"/>
    </xf>
    <xf numFmtId="166" fontId="9" fillId="0" borderId="8" xfId="0" applyNumberFormat="1" applyFont="1" applyBorder="1"/>
    <xf numFmtId="0" fontId="8" fillId="0" borderId="0" xfId="0" applyFont="1" applyFill="1" applyBorder="1" applyAlignment="1">
      <alignment horizontal="left"/>
    </xf>
    <xf numFmtId="164" fontId="9" fillId="0" borderId="0" xfId="0" applyNumberFormat="1" applyFont="1" applyBorder="1"/>
    <xf numFmtId="0" fontId="8" fillId="0" borderId="1"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0" xfId="0" applyFont="1" applyBorder="1" applyAlignment="1">
      <alignment horizontal="center"/>
    </xf>
    <xf numFmtId="166" fontId="9" fillId="0" borderId="0" xfId="0" applyNumberFormat="1" applyFont="1" applyFill="1" applyBorder="1" applyAlignment="1" applyProtection="1">
      <alignment horizontal="right" indent="25"/>
      <protection/>
    </xf>
    <xf numFmtId="0" fontId="5" fillId="0" borderId="0" xfId="0" applyFont="1" applyBorder="1" applyAlignment="1">
      <alignment horizontal="center" vertical="center" wrapText="1"/>
    </xf>
    <xf numFmtId="164" fontId="8" fillId="0" borderId="8" xfId="0" applyNumberFormat="1" applyFont="1" applyBorder="1"/>
    <xf numFmtId="167" fontId="9" fillId="0" borderId="11" xfId="0" applyNumberFormat="1" applyFont="1" applyFill="1" applyBorder="1"/>
    <xf numFmtId="0" fontId="8" fillId="0" borderId="4" xfId="0" applyFont="1" applyFill="1" applyBorder="1" applyAlignment="1">
      <alignment horizontal="center"/>
    </xf>
    <xf numFmtId="0" fontId="0" fillId="3" borderId="0" xfId="0" applyFill="1" applyAlignment="1">
      <alignment vertical="top"/>
    </xf>
    <xf numFmtId="0" fontId="0" fillId="3" borderId="0" xfId="0" applyFill="1" applyAlignment="1">
      <alignment vertical="top" wrapText="1"/>
    </xf>
    <xf numFmtId="0" fontId="2" fillId="3" borderId="0" xfId="0" applyFont="1" applyFill="1" applyAlignment="1">
      <alignment vertical="top"/>
    </xf>
    <xf numFmtId="0" fontId="8" fillId="0" borderId="0" xfId="0" applyFont="1" applyBorder="1" applyAlignment="1">
      <alignment horizontal="left" vertical="center" wrapText="1"/>
    </xf>
    <xf numFmtId="0" fontId="8" fillId="0" borderId="12" xfId="0" applyFont="1" applyFill="1" applyBorder="1" applyAlignment="1">
      <alignment/>
    </xf>
    <xf numFmtId="0" fontId="8" fillId="0" borderId="13" xfId="0" applyFont="1" applyFill="1" applyBorder="1" applyAlignment="1">
      <alignment/>
    </xf>
    <xf numFmtId="0" fontId="8" fillId="0" borderId="14" xfId="0" applyFont="1" applyFill="1" applyBorder="1" applyAlignment="1">
      <alignment/>
    </xf>
    <xf numFmtId="0" fontId="6" fillId="3" borderId="0" xfId="0" applyFont="1" applyFill="1" applyAlignment="1">
      <alignment vertical="top" wrapText="1"/>
    </xf>
    <xf numFmtId="0" fontId="6" fillId="0" borderId="0" xfId="0" applyFont="1" applyAlignment="1">
      <alignment vertical="top" wrapText="1"/>
    </xf>
    <xf numFmtId="0" fontId="6" fillId="3" borderId="0" xfId="0" applyFont="1" applyFill="1" applyAlignment="1">
      <alignment horizontal="left" vertical="top" wrapText="1"/>
    </xf>
    <xf numFmtId="0" fontId="7" fillId="3" borderId="0" xfId="0" applyFont="1" applyFill="1" applyAlignment="1">
      <alignment horizontal="left"/>
    </xf>
    <xf numFmtId="166" fontId="9" fillId="0" borderId="15" xfId="0" applyNumberFormat="1" applyFont="1" applyFill="1" applyBorder="1" applyAlignment="1" applyProtection="1">
      <alignment horizontal="right" indent="22"/>
      <protection/>
    </xf>
    <xf numFmtId="166" fontId="9" fillId="0" borderId="16" xfId="0" applyNumberFormat="1" applyFont="1" applyFill="1" applyBorder="1" applyAlignment="1" applyProtection="1">
      <alignment horizontal="right" indent="22"/>
      <protection/>
    </xf>
    <xf numFmtId="166" fontId="9" fillId="0" borderId="17" xfId="0" applyNumberFormat="1" applyFont="1" applyFill="1" applyBorder="1" applyAlignment="1" applyProtection="1">
      <alignment horizontal="right" indent="22"/>
      <protection/>
    </xf>
    <xf numFmtId="0" fontId="8" fillId="0" borderId="0" xfId="0" applyFont="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8" fillId="0" borderId="9" xfId="0" applyFont="1" applyFill="1" applyBorder="1" applyAlignment="1">
      <alignment horizontal="left"/>
    </xf>
    <xf numFmtId="0" fontId="8" fillId="0" borderId="21" xfId="0" applyFont="1" applyFill="1" applyBorder="1" applyAlignment="1">
      <alignment horizontal="left"/>
    </xf>
    <xf numFmtId="0" fontId="8" fillId="0" borderId="4" xfId="0" applyFont="1" applyFill="1" applyBorder="1" applyAlignment="1">
      <alignment horizontal="left"/>
    </xf>
    <xf numFmtId="0" fontId="8" fillId="0" borderId="5" xfId="0" applyFont="1" applyFill="1" applyBorder="1" applyAlignment="1">
      <alignment horizontal="left"/>
    </xf>
    <xf numFmtId="0" fontId="8" fillId="0" borderId="10" xfId="0" applyFont="1" applyFill="1" applyBorder="1" applyAlignment="1">
      <alignment horizontal="left"/>
    </xf>
    <xf numFmtId="0" fontId="8" fillId="0" borderId="22" xfId="0" applyFont="1" applyFill="1" applyBorder="1" applyAlignment="1">
      <alignment horizontal="left"/>
    </xf>
    <xf numFmtId="165" fontId="8" fillId="0" borderId="19" xfId="0" applyNumberFormat="1" applyFont="1" applyFill="1" applyBorder="1" applyAlignment="1" applyProtection="1">
      <alignment horizontal="center"/>
      <protection locked="0"/>
    </xf>
    <xf numFmtId="165" fontId="8" fillId="0" borderId="20" xfId="0" applyNumberFormat="1" applyFont="1" applyFill="1" applyBorder="1" applyAlignment="1" applyProtection="1">
      <alignment horizontal="center"/>
      <protection locked="0"/>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3" borderId="0" xfId="0" applyFont="1" applyFill="1" applyAlignment="1">
      <alignment horizontal="left" wrapText="1"/>
    </xf>
    <xf numFmtId="166" fontId="9" fillId="0" borderId="23" xfId="0" applyNumberFormat="1" applyFont="1" applyFill="1" applyBorder="1" applyAlignment="1" applyProtection="1">
      <alignment horizontal="right" indent="22"/>
      <protection/>
    </xf>
    <xf numFmtId="166" fontId="9" fillId="0" borderId="24" xfId="0" applyNumberFormat="1" applyFont="1" applyFill="1" applyBorder="1" applyAlignment="1" applyProtection="1">
      <alignment horizontal="right" indent="22"/>
      <protection/>
    </xf>
    <xf numFmtId="166" fontId="9" fillId="0" borderId="25" xfId="0" applyNumberFormat="1" applyFont="1" applyFill="1" applyBorder="1" applyAlignment="1" applyProtection="1">
      <alignment horizontal="right" indent="22"/>
      <protection/>
    </xf>
    <xf numFmtId="166" fontId="8" fillId="0" borderId="26" xfId="0" applyNumberFormat="1" applyFont="1" applyFill="1" applyBorder="1" applyAlignment="1" applyProtection="1">
      <alignment horizontal="right" indent="22"/>
      <protection/>
    </xf>
    <xf numFmtId="166" fontId="8" fillId="0" borderId="13" xfId="0" applyNumberFormat="1" applyFont="1" applyFill="1" applyBorder="1" applyAlignment="1" applyProtection="1">
      <alignment horizontal="right" indent="22"/>
      <protection/>
    </xf>
    <xf numFmtId="166" fontId="8" fillId="0" borderId="27" xfId="0" applyNumberFormat="1" applyFont="1" applyFill="1" applyBorder="1" applyAlignment="1" applyProtection="1">
      <alignment horizontal="right" indent="22"/>
      <protection/>
    </xf>
    <xf numFmtId="0" fontId="9" fillId="0" borderId="28" xfId="0" applyFont="1" applyBorder="1" applyAlignment="1">
      <alignment horizontal="left" vertical="top"/>
    </xf>
    <xf numFmtId="0" fontId="9" fillId="0" borderId="29" xfId="0" applyFont="1" applyBorder="1" applyAlignment="1">
      <alignment horizontal="left" vertical="top"/>
    </xf>
    <xf numFmtId="0" fontId="9" fillId="0" borderId="30" xfId="0" applyFont="1" applyBorder="1" applyAlignment="1">
      <alignment horizontal="left" vertical="top"/>
    </xf>
    <xf numFmtId="0" fontId="9" fillId="0" borderId="31" xfId="0" applyFont="1" applyBorder="1" applyAlignment="1">
      <alignment horizontal="left" vertical="top"/>
    </xf>
    <xf numFmtId="0" fontId="9" fillId="0" borderId="32" xfId="0" applyFont="1" applyBorder="1" applyAlignment="1">
      <alignment horizontal="left" vertical="top"/>
    </xf>
    <xf numFmtId="0" fontId="9" fillId="0" borderId="33" xfId="0" applyFont="1" applyBorder="1" applyAlignment="1">
      <alignment horizontal="left" vertical="top"/>
    </xf>
    <xf numFmtId="0" fontId="9" fillId="5" borderId="5" xfId="0" applyFont="1" applyFill="1" applyBorder="1" applyAlignment="1" applyProtection="1">
      <alignment horizontal="center"/>
      <protection locked="0"/>
    </xf>
    <xf numFmtId="0" fontId="9" fillId="5" borderId="7" xfId="0" applyFont="1" applyFill="1" applyBorder="1" applyAlignment="1" applyProtection="1">
      <alignment horizontal="center"/>
      <protection locked="0"/>
    </xf>
    <xf numFmtId="0" fontId="9" fillId="5" borderId="23" xfId="0" applyFont="1" applyFill="1" applyBorder="1" applyAlignment="1" applyProtection="1">
      <alignment horizontal="center"/>
      <protection locked="0"/>
    </xf>
    <xf numFmtId="0" fontId="9" fillId="5" borderId="25" xfId="0" applyFont="1" applyFill="1" applyBorder="1" applyAlignment="1" applyProtection="1">
      <alignment horizontal="center"/>
      <protection locked="0"/>
    </xf>
    <xf numFmtId="0" fontId="8" fillId="0" borderId="10" xfId="0" applyFont="1" applyBorder="1" applyAlignment="1">
      <alignment horizontal="left" vertical="center" wrapText="1"/>
    </xf>
    <xf numFmtId="0" fontId="8" fillId="0" borderId="22" xfId="0" applyFont="1" applyBorder="1" applyAlignment="1">
      <alignment horizontal="left" vertical="center" wrapText="1"/>
    </xf>
    <xf numFmtId="4" fontId="9" fillId="5" borderId="26" xfId="0" applyNumberFormat="1" applyFont="1" applyFill="1" applyBorder="1" applyAlignment="1" applyProtection="1">
      <alignment horizontal="center"/>
      <protection locked="0"/>
    </xf>
    <xf numFmtId="4" fontId="9" fillId="5" borderId="27" xfId="0" applyNumberFormat="1" applyFont="1" applyFill="1" applyBorder="1" applyAlignment="1" applyProtection="1">
      <alignment horizontal="center"/>
      <protection locked="0"/>
    </xf>
    <xf numFmtId="0" fontId="5" fillId="0" borderId="0"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21" xfId="0" applyFont="1" applyBorder="1" applyAlignment="1">
      <alignment horizontal="left" vertical="center" wrapText="1"/>
    </xf>
    <xf numFmtId="0" fontId="9" fillId="5" borderId="21" xfId="0" applyFont="1" applyFill="1" applyBorder="1" applyAlignment="1" applyProtection="1">
      <alignment horizontal="center"/>
      <protection locked="0"/>
    </xf>
    <xf numFmtId="0" fontId="9" fillId="5" borderId="6" xfId="0" applyFont="1" applyFill="1" applyBorder="1" applyAlignment="1" applyProtection="1">
      <alignment horizontal="center"/>
      <protection locked="0"/>
    </xf>
    <xf numFmtId="0" fontId="0" fillId="3" borderId="0" xfId="0" applyFill="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abSelected="1" workbookViewId="0" topLeftCell="A31">
      <selection activeCell="B38" sqref="B38:D38"/>
    </sheetView>
  </sheetViews>
  <sheetFormatPr defaultColWidth="9.140625" defaultRowHeight="15"/>
  <cols>
    <col min="1" max="1" width="29.8515625" style="3" customWidth="1"/>
    <col min="2" max="3" width="20.00390625" style="3" customWidth="1"/>
    <col min="4" max="4" width="28.8515625" style="3" customWidth="1"/>
    <col min="5" max="16384" width="9.140625" style="3" customWidth="1"/>
  </cols>
  <sheetData>
    <row r="1" spans="1:6" ht="15.75">
      <c r="A1" s="31" t="s">
        <v>51</v>
      </c>
      <c r="B1" s="31"/>
      <c r="C1" s="31"/>
      <c r="D1" s="31"/>
      <c r="E1" s="2"/>
      <c r="F1" s="2"/>
    </row>
    <row r="2" spans="1:6" ht="15.75">
      <c r="A2" s="31" t="s">
        <v>31</v>
      </c>
      <c r="B2" s="31"/>
      <c r="C2" s="31"/>
      <c r="D2" s="31"/>
      <c r="E2" s="2"/>
      <c r="F2" s="2"/>
    </row>
    <row r="3" spans="1:6" ht="15" customHeight="1">
      <c r="A3" s="6"/>
      <c r="B3" s="6"/>
      <c r="C3" s="6"/>
      <c r="D3" s="6"/>
      <c r="E3" s="2"/>
      <c r="F3" s="2"/>
    </row>
    <row r="4" spans="1:6" ht="26.25" customHeight="1">
      <c r="A4" s="77" t="s">
        <v>22</v>
      </c>
      <c r="B4" s="77"/>
      <c r="C4" s="77"/>
      <c r="D4" s="77"/>
      <c r="E4" s="2"/>
      <c r="F4" s="2"/>
    </row>
    <row r="5" spans="1:6" ht="9.95" customHeight="1" thickBot="1">
      <c r="A5" s="24"/>
      <c r="B5" s="24"/>
      <c r="C5" s="24"/>
      <c r="D5" s="24"/>
      <c r="E5" s="2"/>
      <c r="F5" s="2"/>
    </row>
    <row r="6" spans="1:4" s="4" customFormat="1" ht="18.75" customHeight="1" thickBot="1">
      <c r="A6" s="43" t="s">
        <v>26</v>
      </c>
      <c r="B6" s="44"/>
      <c r="C6" s="44"/>
      <c r="D6" s="45"/>
    </row>
    <row r="7" spans="1:4" ht="15">
      <c r="A7" s="78" t="s">
        <v>11</v>
      </c>
      <c r="B7" s="79"/>
      <c r="C7" s="80"/>
      <c r="D7" s="81"/>
    </row>
    <row r="8" spans="1:4" ht="15">
      <c r="A8" s="54" t="s">
        <v>23</v>
      </c>
      <c r="B8" s="55"/>
      <c r="C8" s="69"/>
      <c r="D8" s="70"/>
    </row>
    <row r="9" spans="1:4" ht="15.75" customHeight="1">
      <c r="A9" s="54" t="s">
        <v>24</v>
      </c>
      <c r="B9" s="55"/>
      <c r="C9" s="71"/>
      <c r="D9" s="72"/>
    </row>
    <row r="10" spans="1:4" ht="15.75" thickBot="1">
      <c r="A10" s="73" t="s">
        <v>27</v>
      </c>
      <c r="B10" s="74"/>
      <c r="C10" s="75"/>
      <c r="D10" s="76"/>
    </row>
    <row r="11" spans="1:4" s="5" customFormat="1" ht="9.95" customHeight="1" thickBot="1">
      <c r="A11" s="42"/>
      <c r="B11" s="42"/>
      <c r="C11" s="42"/>
      <c r="D11" s="42"/>
    </row>
    <row r="12" spans="1:4" ht="18.75" customHeight="1" thickBot="1">
      <c r="A12" s="43" t="s">
        <v>36</v>
      </c>
      <c r="B12" s="44"/>
      <c r="C12" s="44"/>
      <c r="D12" s="45"/>
    </row>
    <row r="13" spans="1:4" ht="15.75" thickBot="1">
      <c r="A13" s="7" t="s">
        <v>4</v>
      </c>
      <c r="B13" s="8" t="s">
        <v>0</v>
      </c>
      <c r="C13" s="8" t="s">
        <v>1</v>
      </c>
      <c r="D13" s="9" t="s">
        <v>2</v>
      </c>
    </row>
    <row r="14" spans="1:4" ht="15">
      <c r="A14" s="10" t="s">
        <v>17</v>
      </c>
      <c r="B14" s="11"/>
      <c r="C14" s="11"/>
      <c r="D14" s="12" t="str">
        <f>IF(ISBLANK(C14),"",IF(ISBLANK(B14),"",SUM(B14:C14)))</f>
        <v/>
      </c>
    </row>
    <row r="15" spans="1:4" ht="15">
      <c r="A15" s="10" t="s">
        <v>3</v>
      </c>
      <c r="B15" s="11"/>
      <c r="C15" s="11"/>
      <c r="D15" s="12" t="str">
        <f aca="true" t="shared" si="0" ref="D15:D28">IF(ISBLANK(C15),"",IF(ISBLANK(B15),"",SUM(B15:C15)))</f>
        <v/>
      </c>
    </row>
    <row r="16" spans="1:4" ht="15">
      <c r="A16" s="10" t="s">
        <v>5</v>
      </c>
      <c r="B16" s="11"/>
      <c r="C16" s="11"/>
      <c r="D16" s="13" t="str">
        <f t="shared" si="0"/>
        <v/>
      </c>
    </row>
    <row r="17" spans="1:4" ht="15">
      <c r="A17" s="10" t="s">
        <v>3</v>
      </c>
      <c r="B17" s="11"/>
      <c r="C17" s="11"/>
      <c r="D17" s="13" t="str">
        <f t="shared" si="0"/>
        <v/>
      </c>
    </row>
    <row r="18" spans="1:4" ht="15">
      <c r="A18" s="10" t="s">
        <v>18</v>
      </c>
      <c r="B18" s="11"/>
      <c r="C18" s="11"/>
      <c r="D18" s="13" t="str">
        <f t="shared" si="0"/>
        <v/>
      </c>
    </row>
    <row r="19" spans="1:4" ht="15">
      <c r="A19" s="10" t="s">
        <v>3</v>
      </c>
      <c r="B19" s="11"/>
      <c r="C19" s="11"/>
      <c r="D19" s="13" t="str">
        <f t="shared" si="0"/>
        <v/>
      </c>
    </row>
    <row r="20" spans="1:4" ht="15">
      <c r="A20" s="10" t="s">
        <v>6</v>
      </c>
      <c r="B20" s="11"/>
      <c r="C20" s="11"/>
      <c r="D20" s="13" t="str">
        <f t="shared" si="0"/>
        <v/>
      </c>
    </row>
    <row r="21" spans="1:4" ht="15">
      <c r="A21" s="10" t="s">
        <v>3</v>
      </c>
      <c r="B21" s="11"/>
      <c r="C21" s="11"/>
      <c r="D21" s="13" t="str">
        <f t="shared" si="0"/>
        <v/>
      </c>
    </row>
    <row r="22" spans="1:4" ht="15">
      <c r="A22" s="10" t="s">
        <v>7</v>
      </c>
      <c r="B22" s="11"/>
      <c r="C22" s="11"/>
      <c r="D22" s="13" t="str">
        <f t="shared" si="0"/>
        <v/>
      </c>
    </row>
    <row r="23" spans="1:4" ht="15">
      <c r="A23" s="10" t="s">
        <v>3</v>
      </c>
      <c r="B23" s="11"/>
      <c r="C23" s="11"/>
      <c r="D23" s="13" t="str">
        <f>IF(ISBLANK(C23),"",IF(ISBLANK(B23),"",SUM(B23:C23)))</f>
        <v/>
      </c>
    </row>
    <row r="24" spans="1:4" ht="15">
      <c r="A24" s="10" t="s">
        <v>8</v>
      </c>
      <c r="B24" s="11"/>
      <c r="C24" s="11"/>
      <c r="D24" s="13" t="str">
        <f>IF(ISBLANK(C24),"",IF(ISBLANK(B24),"",SUM(B24:C24)))</f>
        <v/>
      </c>
    </row>
    <row r="25" spans="1:4" ht="15">
      <c r="A25" s="10" t="s">
        <v>3</v>
      </c>
      <c r="B25" s="11"/>
      <c r="C25" s="11"/>
      <c r="D25" s="13" t="str">
        <f>IF(ISBLANK(C25),"",IF(ISBLANK(B25),"",SUM(B25:C25)))</f>
        <v/>
      </c>
    </row>
    <row r="26" spans="1:4" ht="15">
      <c r="A26" s="10" t="s">
        <v>9</v>
      </c>
      <c r="B26" s="11"/>
      <c r="C26" s="11"/>
      <c r="D26" s="13" t="str">
        <f>IF(ISBLANK(C26),"",IF(ISBLANK(B26),"",SUM(B26:C26)))</f>
        <v/>
      </c>
    </row>
    <row r="27" spans="1:4" ht="15">
      <c r="A27" s="10" t="s">
        <v>3</v>
      </c>
      <c r="B27" s="11"/>
      <c r="C27" s="11"/>
      <c r="D27" s="13" t="str">
        <f t="shared" si="0"/>
        <v/>
      </c>
    </row>
    <row r="28" spans="1:4" ht="15">
      <c r="A28" s="10" t="s">
        <v>10</v>
      </c>
      <c r="B28" s="11"/>
      <c r="C28" s="11"/>
      <c r="D28" s="13" t="str">
        <f t="shared" si="0"/>
        <v/>
      </c>
    </row>
    <row r="29" spans="1:4" ht="15.75" thickBot="1">
      <c r="A29" s="32" t="s">
        <v>39</v>
      </c>
      <c r="B29" s="33"/>
      <c r="C29" s="34"/>
      <c r="D29" s="25" t="str">
        <f>IF(SUM(D14:D28)=0,"",SUM(D14:D28))</f>
        <v/>
      </c>
    </row>
    <row r="30" spans="1:4" ht="9.95" customHeight="1" thickBot="1">
      <c r="A30" s="14"/>
      <c r="B30" s="14"/>
      <c r="C30" s="14"/>
      <c r="D30" s="14"/>
    </row>
    <row r="31" spans="1:4" ht="18.75" customHeight="1" thickBot="1">
      <c r="A31" s="43" t="s">
        <v>28</v>
      </c>
      <c r="B31" s="44"/>
      <c r="C31" s="44"/>
      <c r="D31" s="45"/>
    </row>
    <row r="32" spans="1:4" ht="15">
      <c r="A32" s="46" t="s">
        <v>33</v>
      </c>
      <c r="B32" s="47"/>
      <c r="C32" s="47"/>
      <c r="D32" s="15"/>
    </row>
    <row r="33" spans="1:4" ht="15">
      <c r="A33" s="48" t="s">
        <v>32</v>
      </c>
      <c r="B33" s="49"/>
      <c r="C33" s="49"/>
      <c r="D33" s="26">
        <v>29</v>
      </c>
    </row>
    <row r="34" spans="1:4" ht="18.75" thickBot="1">
      <c r="A34" s="50" t="s">
        <v>54</v>
      </c>
      <c r="B34" s="51"/>
      <c r="C34" s="51"/>
      <c r="D34" s="16" t="str">
        <f>IF(D32=0,"",D32*D33*700)</f>
        <v/>
      </c>
    </row>
    <row r="35" spans="1:4" ht="9.95" customHeight="1" thickBot="1">
      <c r="A35" s="17"/>
      <c r="B35" s="17"/>
      <c r="C35" s="17"/>
      <c r="D35" s="18"/>
    </row>
    <row r="36" spans="1:4" ht="18.6" customHeight="1" thickBot="1">
      <c r="A36" s="43" t="s">
        <v>13</v>
      </c>
      <c r="B36" s="44"/>
      <c r="C36" s="44"/>
      <c r="D36" s="45"/>
    </row>
    <row r="37" spans="1:4" ht="15" customHeight="1" thickBot="1">
      <c r="A37" s="19" t="s">
        <v>12</v>
      </c>
      <c r="B37" s="52" t="s">
        <v>14</v>
      </c>
      <c r="C37" s="52"/>
      <c r="D37" s="53"/>
    </row>
    <row r="38" spans="1:4" ht="18">
      <c r="A38" s="27" t="s">
        <v>57</v>
      </c>
      <c r="B38" s="39" t="str">
        <f>D34</f>
        <v/>
      </c>
      <c r="C38" s="40"/>
      <c r="D38" s="41"/>
    </row>
    <row r="39" spans="1:4" ht="18">
      <c r="A39" s="20" t="s">
        <v>37</v>
      </c>
      <c r="B39" s="57" t="str">
        <f>IF(ISBLANK(C10),"",IF(D29="","",SUM(C10+D29)))</f>
        <v/>
      </c>
      <c r="C39" s="58"/>
      <c r="D39" s="59"/>
    </row>
    <row r="40" spans="1:4" ht="15.75" customHeight="1" thickBot="1">
      <c r="A40" s="21" t="s">
        <v>25</v>
      </c>
      <c r="B40" s="60" t="str">
        <f>IF(B38="","",IF(B39="","",B39+B38))</f>
        <v/>
      </c>
      <c r="C40" s="61"/>
      <c r="D40" s="62"/>
    </row>
    <row r="41" spans="1:4" ht="9.95" customHeight="1" thickBot="1">
      <c r="A41" s="22"/>
      <c r="B41" s="23"/>
      <c r="C41" s="23"/>
      <c r="D41" s="23"/>
    </row>
    <row r="42" spans="1:4" ht="15.75" customHeight="1">
      <c r="A42" s="63" t="s">
        <v>15</v>
      </c>
      <c r="B42" s="14"/>
      <c r="C42" s="65" t="s">
        <v>16</v>
      </c>
      <c r="D42" s="66"/>
    </row>
    <row r="43" spans="1:4" ht="28.5" customHeight="1" thickBot="1">
      <c r="A43" s="64"/>
      <c r="B43" s="14"/>
      <c r="C43" s="67"/>
      <c r="D43" s="68"/>
    </row>
    <row r="44" spans="1:4" ht="15.75" customHeight="1">
      <c r="A44" s="14"/>
      <c r="B44" s="14"/>
      <c r="C44" s="14"/>
      <c r="D44" s="14"/>
    </row>
    <row r="45" spans="1:5" ht="15" customHeight="1">
      <c r="A45" s="36" t="s">
        <v>29</v>
      </c>
      <c r="B45" s="36"/>
      <c r="C45" s="36"/>
      <c r="D45" s="36"/>
      <c r="E45" s="1"/>
    </row>
    <row r="46" spans="1:5" ht="15" customHeight="1">
      <c r="A46" s="35" t="s">
        <v>30</v>
      </c>
      <c r="B46" s="35"/>
      <c r="C46" s="35"/>
      <c r="D46" s="35"/>
      <c r="E46" s="1"/>
    </row>
    <row r="47" spans="1:5" ht="15" customHeight="1">
      <c r="A47" s="38" t="s">
        <v>21</v>
      </c>
      <c r="B47" s="38"/>
      <c r="C47" s="38"/>
      <c r="D47" s="38"/>
      <c r="E47" s="1"/>
    </row>
    <row r="48" spans="1:5" ht="30" customHeight="1">
      <c r="A48" s="37" t="s">
        <v>34</v>
      </c>
      <c r="B48" s="37"/>
      <c r="C48" s="37"/>
      <c r="D48" s="37"/>
      <c r="E48" s="1"/>
    </row>
    <row r="49" spans="1:5" ht="45.75" customHeight="1">
      <c r="A49" s="37" t="s">
        <v>55</v>
      </c>
      <c r="B49" s="37"/>
      <c r="C49" s="37"/>
      <c r="D49" s="37"/>
      <c r="E49" s="1"/>
    </row>
    <row r="50" spans="1:5" ht="23.25" customHeight="1">
      <c r="A50" s="37" t="s">
        <v>35</v>
      </c>
      <c r="B50" s="37"/>
      <c r="C50" s="37"/>
      <c r="D50" s="37"/>
      <c r="E50" s="1"/>
    </row>
    <row r="51" spans="1:5" ht="28.5" customHeight="1">
      <c r="A51" s="35" t="s">
        <v>19</v>
      </c>
      <c r="B51" s="35"/>
      <c r="C51" s="35"/>
      <c r="D51" s="35"/>
      <c r="E51" s="1"/>
    </row>
    <row r="52" spans="1:5" ht="82.5" customHeight="1">
      <c r="A52" s="37" t="s">
        <v>56</v>
      </c>
      <c r="B52" s="37"/>
      <c r="C52" s="37"/>
      <c r="D52" s="37"/>
      <c r="E52" s="1"/>
    </row>
    <row r="53" spans="1:5" ht="48" customHeight="1">
      <c r="A53" s="37" t="s">
        <v>20</v>
      </c>
      <c r="B53" s="37"/>
      <c r="C53" s="37"/>
      <c r="D53" s="37"/>
      <c r="E53" s="1"/>
    </row>
    <row r="54" spans="1:5" ht="45" customHeight="1">
      <c r="A54" s="35" t="s">
        <v>38</v>
      </c>
      <c r="B54" s="35"/>
      <c r="C54" s="35"/>
      <c r="D54" s="35"/>
      <c r="E54" s="1"/>
    </row>
    <row r="55" spans="1:4" ht="30" customHeight="1">
      <c r="A55" s="56" t="s">
        <v>52</v>
      </c>
      <c r="B55" s="56"/>
      <c r="C55" s="56"/>
      <c r="D55" s="56"/>
    </row>
    <row r="56" spans="1:4" ht="121.5" customHeight="1">
      <c r="A56" s="28" t="s">
        <v>40</v>
      </c>
      <c r="B56" s="82" t="s">
        <v>50</v>
      </c>
      <c r="C56" s="82"/>
      <c r="D56" s="82"/>
    </row>
    <row r="57" spans="1:4" ht="33.75" customHeight="1">
      <c r="A57" s="29" t="s">
        <v>41</v>
      </c>
      <c r="B57" s="82" t="s">
        <v>42</v>
      </c>
      <c r="C57" s="82"/>
      <c r="D57" s="82"/>
    </row>
    <row r="58" spans="1:4" ht="30" customHeight="1">
      <c r="A58" s="28" t="s">
        <v>43</v>
      </c>
      <c r="B58" s="82" t="s">
        <v>44</v>
      </c>
      <c r="C58" s="82"/>
      <c r="D58" s="82"/>
    </row>
    <row r="59" spans="1:4" ht="67.5" customHeight="1">
      <c r="A59" s="29" t="s">
        <v>45</v>
      </c>
      <c r="B59" s="82" t="s">
        <v>46</v>
      </c>
      <c r="C59" s="82"/>
      <c r="D59" s="82"/>
    </row>
    <row r="60" spans="1:4" ht="45.75" customHeight="1">
      <c r="A60" s="28" t="s">
        <v>47</v>
      </c>
      <c r="B60" s="82" t="s">
        <v>48</v>
      </c>
      <c r="C60" s="82"/>
      <c r="D60" s="82"/>
    </row>
    <row r="61" spans="1:4" ht="153" customHeight="1">
      <c r="A61" s="30" t="s">
        <v>49</v>
      </c>
      <c r="B61" s="82" t="s">
        <v>53</v>
      </c>
      <c r="C61" s="82"/>
      <c r="D61" s="82"/>
    </row>
  </sheetData>
  <mergeCells count="43">
    <mergeCell ref="B61:D61"/>
    <mergeCell ref="B56:D56"/>
    <mergeCell ref="B57:D57"/>
    <mergeCell ref="B58:D58"/>
    <mergeCell ref="B59:D59"/>
    <mergeCell ref="B60:D60"/>
    <mergeCell ref="A2:D2"/>
    <mergeCell ref="A4:D4"/>
    <mergeCell ref="A6:D6"/>
    <mergeCell ref="A7:B7"/>
    <mergeCell ref="C7:D7"/>
    <mergeCell ref="C8:D8"/>
    <mergeCell ref="A9:B9"/>
    <mergeCell ref="C9:D9"/>
    <mergeCell ref="A10:B10"/>
    <mergeCell ref="C10:D10"/>
    <mergeCell ref="A55:D55"/>
    <mergeCell ref="B39:D39"/>
    <mergeCell ref="B40:D40"/>
    <mergeCell ref="A42:A43"/>
    <mergeCell ref="C42:D43"/>
    <mergeCell ref="A48:D48"/>
    <mergeCell ref="A54:D54"/>
    <mergeCell ref="A51:D51"/>
    <mergeCell ref="A49:D49"/>
    <mergeCell ref="A50:D50"/>
    <mergeCell ref="A52:D52"/>
    <mergeCell ref="A1:D1"/>
    <mergeCell ref="A29:C29"/>
    <mergeCell ref="A46:D46"/>
    <mergeCell ref="A45:D45"/>
    <mergeCell ref="A53:D53"/>
    <mergeCell ref="A47:D47"/>
    <mergeCell ref="B38:D38"/>
    <mergeCell ref="A11:D11"/>
    <mergeCell ref="A12:D12"/>
    <mergeCell ref="A31:D31"/>
    <mergeCell ref="A32:C32"/>
    <mergeCell ref="A33:C33"/>
    <mergeCell ref="A34:C34"/>
    <mergeCell ref="A36:D36"/>
    <mergeCell ref="B37:D37"/>
    <mergeCell ref="A8:B8"/>
  </mergeCells>
  <printOptions horizontalCentered="1"/>
  <pageMargins left="0.15748031496062992" right="0.15748031496062992" top="0.17" bottom="0.31" header="0.17"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vesely</dc:creator>
  <cp:keywords/>
  <dc:description/>
  <cp:lastModifiedBy>Rabasová Iveta</cp:lastModifiedBy>
  <cp:lastPrinted>2019-03-13T21:18:14Z</cp:lastPrinted>
  <dcterms:created xsi:type="dcterms:W3CDTF">2011-07-26T11:24:55Z</dcterms:created>
  <dcterms:modified xsi:type="dcterms:W3CDTF">2021-06-14T08:03:40Z</dcterms:modified>
  <cp:category/>
  <cp:version/>
  <cp:contentType/>
  <cp:contentStatus/>
</cp:coreProperties>
</file>