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lustos\Documents\VZ\elektřina plyn\2021\plyn 2021\"/>
    </mc:Choice>
  </mc:AlternateContent>
  <bookViews>
    <workbookView xWindow="0" yWindow="0" windowWidth="28800" windowHeight="12300"/>
  </bookViews>
  <sheets>
    <sheet name="ZP SO+VO" sheetId="18" r:id="rId1"/>
  </sheets>
  <definedNames>
    <definedName name="_xlnm._FilterDatabase" localSheetId="0" hidden="1">'ZP SO+VO'!$I$6:$U$6</definedName>
  </definedNames>
  <calcPr calcId="162913"/>
</workbook>
</file>

<file path=xl/calcChain.xml><?xml version="1.0" encoding="utf-8"?>
<calcChain xmlns="http://schemas.openxmlformats.org/spreadsheetml/2006/main">
  <c r="U26" i="18" l="1"/>
  <c r="U24" i="18"/>
  <c r="U19" i="18"/>
  <c r="U17" i="18"/>
  <c r="U14" i="18"/>
  <c r="U37" i="18" l="1"/>
</calcChain>
</file>

<file path=xl/sharedStrings.xml><?xml version="1.0" encoding="utf-8"?>
<sst xmlns="http://schemas.openxmlformats.org/spreadsheetml/2006/main" count="191" uniqueCount="186">
  <si>
    <t>EIC/EAN</t>
  </si>
  <si>
    <t>27ZG600Z0000824R</t>
  </si>
  <si>
    <t>27ZG900Z1005850V</t>
  </si>
  <si>
    <t>27ZG500Z0291767Q</t>
  </si>
  <si>
    <t>27ZG600Z00013334</t>
  </si>
  <si>
    <t>27ZG600Z0001754H</t>
  </si>
  <si>
    <t>27ZG600Z00016698</t>
  </si>
  <si>
    <t>27ZG600Z0001564M</t>
  </si>
  <si>
    <t>27ZG500Z0291766S</t>
  </si>
  <si>
    <t>27ZG600Z0000828J</t>
  </si>
  <si>
    <t>27ZG600Z0001952D</t>
  </si>
  <si>
    <t>27ZG500Z02923824</t>
  </si>
  <si>
    <t>27ZG600Z00017003</t>
  </si>
  <si>
    <t>27ZG600Z0001009D</t>
  </si>
  <si>
    <t>27ZG600Z0001562Q</t>
  </si>
  <si>
    <t>27ZG600Z0001626Q</t>
  </si>
  <si>
    <t>27ZG900Z10032948</t>
  </si>
  <si>
    <t>27ZG900Z1005849G</t>
  </si>
  <si>
    <t>27ZG600Z0001864A</t>
  </si>
  <si>
    <t>27ZG600Z0001625S</t>
  </si>
  <si>
    <t>27ZG600Z00010475</t>
  </si>
  <si>
    <t>27ZG600Z0000087Z</t>
  </si>
  <si>
    <t>27ZG600Z00013431</t>
  </si>
  <si>
    <t>27ZG600Z0001617R</t>
  </si>
  <si>
    <t>27ZG600Z0001543U</t>
  </si>
  <si>
    <t>27ZG900Z10076698</t>
  </si>
  <si>
    <t>27ZG500Z02924286</t>
  </si>
  <si>
    <t>Nemocnice Jihlava</t>
  </si>
  <si>
    <t>Domov Černovice - Lidma</t>
  </si>
  <si>
    <t>Střední průmyslová škola Třebíč</t>
  </si>
  <si>
    <t>Obchodní akademie a Hotelová škola Havlíčkův Brod</t>
  </si>
  <si>
    <t>Gymnázium a Střední odborná škola, Moravské Budějovice, Tyršova 365</t>
  </si>
  <si>
    <t>Domov pro seniory Náměšť nad Oslavou</t>
  </si>
  <si>
    <t>Domov Nové Syrovice, p.o.</t>
  </si>
  <si>
    <t>Střední uměleckoprůmyslová škola Jihlava - Helenín, Hálkova 42</t>
  </si>
  <si>
    <t>Domov pro seniory Třebíč - Manž. Curieových</t>
  </si>
  <si>
    <t>Krajská správa a údržba silnic Vysočiny</t>
  </si>
  <si>
    <t>Nemocnice Havlíčkův Brod</t>
  </si>
  <si>
    <t>Krajský úřad Kraje Vysočina</t>
  </si>
  <si>
    <t>Vyšší odborná škola, Obchodní akademie a Střední odborné učiliště technické Chotěboř</t>
  </si>
  <si>
    <t>Vyšší odborná škola a Střední odborná škola zemědělsko-technická Bystřice nad Pernštejnem</t>
  </si>
  <si>
    <t>Střední škola průmyslová, technická a automobilní Jihlava</t>
  </si>
  <si>
    <t>Hotelová škola Světlá a Střední odborná škola řemesel Velké Meziříčí</t>
  </si>
  <si>
    <t>Gymnázium Otokara Březiny a Střední odborná škola Telč</t>
  </si>
  <si>
    <t>Střední škola stavební Jihlava</t>
  </si>
  <si>
    <t>Střední odborná škola Nové Město na Moravě</t>
  </si>
  <si>
    <t>Domov Kamélie Křižanov</t>
  </si>
  <si>
    <t>Česká zemědělská akademie v Humpolci, střední škola</t>
  </si>
  <si>
    <t>Nemocnice Pelhřimov</t>
  </si>
  <si>
    <t>Obchodní akademie, Vyšší odborná škola zdravotnická a Střední zdravotnická škola, Střední odborná škola služeb a Jazyková škola s právem státní jazykové zkoušky Jihlava</t>
  </si>
  <si>
    <t>27ZG600Z0001640W</t>
  </si>
  <si>
    <t>Horácké divadlo Jihlava</t>
  </si>
  <si>
    <t>Gymnázium Jihlava</t>
  </si>
  <si>
    <t>Nemocnice Nové Město na Moravě</t>
  </si>
  <si>
    <t>Domov pro seniory Humpolec</t>
  </si>
  <si>
    <t>Domov Háj</t>
  </si>
  <si>
    <r>
      <t>Rezervovaná kapacita tis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</si>
  <si>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27ZG600Z0001672J</t>
  </si>
  <si>
    <t>27ZG600Z0001636N</t>
  </si>
  <si>
    <t>27ZG600Z0001671L</t>
  </si>
  <si>
    <t>IČO</t>
  </si>
  <si>
    <t>Jméno</t>
  </si>
  <si>
    <t>Příjmení</t>
  </si>
  <si>
    <t>E-mail</t>
  </si>
  <si>
    <t>Otakar</t>
  </si>
  <si>
    <t>Březina</t>
  </si>
  <si>
    <t>reditel@cza-hu.cz</t>
  </si>
  <si>
    <t>Luboš</t>
  </si>
  <si>
    <t>Milichovský</t>
  </si>
  <si>
    <t>reditel@domcl.cz</t>
  </si>
  <si>
    <t>71184473</t>
  </si>
  <si>
    <t>Silvie</t>
  </si>
  <si>
    <t>Tomšíková</t>
  </si>
  <si>
    <t>reditelka@domovkamelie.cz</t>
  </si>
  <si>
    <t>71184520</t>
  </si>
  <si>
    <t>Věra</t>
  </si>
  <si>
    <t>Bařinová</t>
  </si>
  <si>
    <t>reditelka@ddnamest.cz</t>
  </si>
  <si>
    <t>71184562</t>
  </si>
  <si>
    <t>Zuzana</t>
  </si>
  <si>
    <t>Malásková</t>
  </si>
  <si>
    <t>malaskova.zuzana@ddtrebic.cz</t>
  </si>
  <si>
    <t>00094811</t>
  </si>
  <si>
    <t>Ondrej</t>
  </si>
  <si>
    <t>Remiáš</t>
  </si>
  <si>
    <t>remias@hdj.cz</t>
  </si>
  <si>
    <t>00090450</t>
  </si>
  <si>
    <t>Radovan</t>
  </si>
  <si>
    <t>Necid</t>
  </si>
  <si>
    <t>ksusv@ksusv.cz</t>
  </si>
  <si>
    <t>00179540</t>
  </si>
  <si>
    <t>David</t>
  </si>
  <si>
    <t>Rezničenko</t>
  </si>
  <si>
    <t>david.reznicenko@onhb.cz</t>
  </si>
  <si>
    <t>00090638</t>
  </si>
  <si>
    <t>Lukáš</t>
  </si>
  <si>
    <t>Velev</t>
  </si>
  <si>
    <t>velevl@nemji.cz</t>
  </si>
  <si>
    <t>00842001</t>
  </si>
  <si>
    <t>Palečková</t>
  </si>
  <si>
    <t>vera.paleckova@nnm.cz</t>
  </si>
  <si>
    <t>00511951</t>
  </si>
  <si>
    <t>Michal</t>
  </si>
  <si>
    <t>Kozár</t>
  </si>
  <si>
    <t xml:space="preserve"> hospital@hospital-pe.cz</t>
  </si>
  <si>
    <t>00836591</t>
  </si>
  <si>
    <t>Libor</t>
  </si>
  <si>
    <t>Fasora</t>
  </si>
  <si>
    <t>reditel@ozs-ji.cz</t>
  </si>
  <si>
    <t>48461636</t>
  </si>
  <si>
    <t>Karel</t>
  </si>
  <si>
    <t>Matějů</t>
  </si>
  <si>
    <t>reditel.sskola@outlook.cz</t>
  </si>
  <si>
    <t>Ivo</t>
  </si>
  <si>
    <t>Teplý</t>
  </si>
  <si>
    <t>teply@sos-nmor.cz</t>
  </si>
  <si>
    <t>66610702</t>
  </si>
  <si>
    <t>Zdeněk</t>
  </si>
  <si>
    <t>Borůvka</t>
  </si>
  <si>
    <t>office@spst.cz</t>
  </si>
  <si>
    <t>60545267</t>
  </si>
  <si>
    <t>Pavel</t>
  </si>
  <si>
    <t>Toman</t>
  </si>
  <si>
    <t>ptoman@ssstavji.cz</t>
  </si>
  <si>
    <t>60545992</t>
  </si>
  <si>
    <t>Miroslav</t>
  </si>
  <si>
    <t>Vítů</t>
  </si>
  <si>
    <t>vitu@ssptaji.cz</t>
  </si>
  <si>
    <t>60545976</t>
  </si>
  <si>
    <t>František</t>
  </si>
  <si>
    <t>Číhal</t>
  </si>
  <si>
    <t>reditel@helenin.cz</t>
  </si>
  <si>
    <t>Pajerová</t>
  </si>
  <si>
    <t>Dana</t>
  </si>
  <si>
    <t>pajerovadana@seznam.cz</t>
  </si>
  <si>
    <t>71184597</t>
  </si>
  <si>
    <t>Veronika</t>
  </si>
  <si>
    <t>Doležalová</t>
  </si>
  <si>
    <t>reditelka@uspnovesyrovice.cz</t>
  </si>
  <si>
    <t>00511862</t>
  </si>
  <si>
    <t>Petr</t>
  </si>
  <si>
    <t>Vaněk</t>
  </si>
  <si>
    <t>dduchhumpolec@email.cz</t>
  </si>
  <si>
    <t>60418427</t>
  </si>
  <si>
    <t>Dubský</t>
  </si>
  <si>
    <t>franta.dub@seznam.cz</t>
  </si>
  <si>
    <t>60545984</t>
  </si>
  <si>
    <t>Suk</t>
  </si>
  <si>
    <t>pavelsuk@gymnaziumjihlava.cz</t>
  </si>
  <si>
    <t>Lenka</t>
  </si>
  <si>
    <t>Procházková</t>
  </si>
  <si>
    <t>prochazkova@gymnsostelc.cz</t>
  </si>
  <si>
    <t>Marie Lena</t>
  </si>
  <si>
    <t>Paľovová</t>
  </si>
  <si>
    <t>reditelka@svetlavm.cz</t>
  </si>
  <si>
    <t>smidova.i@kr-vysocina.cz</t>
  </si>
  <si>
    <t>Vítězslav</t>
  </si>
  <si>
    <t>Forman</t>
  </si>
  <si>
    <t>Jiří</t>
  </si>
  <si>
    <t>forman@oahshb.cz</t>
  </si>
  <si>
    <t>48895504</t>
  </si>
  <si>
    <t>Novák</t>
  </si>
  <si>
    <t>novak.mirek@szesby.cz</t>
  </si>
  <si>
    <t>Luděk</t>
  </si>
  <si>
    <t>Benák</t>
  </si>
  <si>
    <t>benak@oschot.cz</t>
  </si>
  <si>
    <t>Střední odborná škola, Střední odborné učiliště a Základní škola Třešť</t>
  </si>
  <si>
    <t>Statutární zástupce</t>
  </si>
  <si>
    <t xml:space="preserve">Organizace </t>
  </si>
  <si>
    <t>Název</t>
  </si>
  <si>
    <t>spotřeba celkem v MWh</t>
  </si>
  <si>
    <t>spotřeba v MWh</t>
  </si>
  <si>
    <t xml:space="preserve">1_2020 </t>
  </si>
  <si>
    <t>2_2020</t>
  </si>
  <si>
    <t>3_2020</t>
  </si>
  <si>
    <t>4_2020</t>
  </si>
  <si>
    <t>5_2020</t>
  </si>
  <si>
    <t>6_2020</t>
  </si>
  <si>
    <t>7_2020</t>
  </si>
  <si>
    <t>8_2020</t>
  </si>
  <si>
    <t>9_2020</t>
  </si>
  <si>
    <t>10_2020</t>
  </si>
  <si>
    <t>11_2020</t>
  </si>
  <si>
    <t>12_2020</t>
  </si>
  <si>
    <t xml:space="preserve"> Zemní plyn - Seznam odběrných míst SO + VO</t>
  </si>
  <si>
    <t>Schrek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</si>
</sst>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color indexed="8"/>
      <name val="Arial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0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</cellStyleXfs>
  <cellXfs count="81">
    <xf numFmtId="0" fontId="0" fillId="0" borderId="0" xfId="0"/>
    <xf numFmtId="0" fontId="0" fillId="34" borderId="0" xfId="0" applyFill="1"/>
    <xf numFmtId="0" fontId="0" fillId="34" borderId="10" xfId="0" applyFill="1" applyBorder="1"/>
    <xf numFmtId="164" fontId="0" fillId="34" borderId="10" xfId="0" applyNumberFormat="1" applyFill="1" applyBorder="1"/>
    <xf numFmtId="164" fontId="16" fillId="34" borderId="10" xfId="0" applyNumberFormat="1" applyFont="1" applyFill="1" applyBorder="1"/>
    <xf numFmtId="164" fontId="0" fillId="34" borderId="10" xfId="0" applyNumberFormat="1" applyFill="1" applyBorder="1" applyAlignment="1">
      <alignment horizontal="right"/>
    </xf>
    <xf numFmtId="164" fontId="16" fillId="34" borderId="10" xfId="0" applyNumberFormat="1" applyFont="1" applyFill="1" applyBorder="1" applyAlignment="1">
      <alignment horizontal="right"/>
    </xf>
    <xf numFmtId="0" fontId="19" fillId="0" borderId="10" xfId="0" applyFont="1" applyBorder="1" applyAlignment="1" applyProtection="1">
      <alignment vertical="top" wrapText="1" readingOrder="1"/>
      <protection locked="0"/>
    </xf>
    <xf numFmtId="0" fontId="19" fillId="0" borderId="11" xfId="0" applyFont="1" applyBorder="1" applyAlignment="1" applyProtection="1">
      <alignment vertical="top" wrapText="1" readingOrder="1"/>
      <protection locked="0"/>
    </xf>
    <xf numFmtId="0" fontId="19" fillId="0" borderId="12" xfId="0" applyFont="1" applyBorder="1" applyAlignment="1" applyProtection="1">
      <alignment vertical="top" wrapText="1" readingOrder="1"/>
      <protection locked="0"/>
    </xf>
    <xf numFmtId="0" fontId="21" fillId="0" borderId="10" xfId="0" applyFont="1" applyBorder="1"/>
    <xf numFmtId="0" fontId="19" fillId="0" borderId="10" xfId="0" applyFont="1" applyBorder="1" applyAlignment="1" applyProtection="1">
      <alignment horizontal="right" vertical="top" wrapText="1" readingOrder="1"/>
      <protection locked="0"/>
    </xf>
    <xf numFmtId="0" fontId="0" fillId="34" borderId="10" xfId="0" applyNumberFormat="1" applyFill="1" applyBorder="1"/>
    <xf numFmtId="165" fontId="0" fillId="34" borderId="10" xfId="0" applyNumberFormat="1" applyFill="1" applyBorder="1"/>
    <xf numFmtId="165" fontId="19" fillId="0" borderId="10" xfId="0" applyNumberFormat="1" applyFont="1" applyBorder="1" applyAlignment="1" applyProtection="1">
      <alignment horizontal="right" vertical="top" wrapText="1" readingOrder="1"/>
      <protection locked="0"/>
    </xf>
    <xf numFmtId="165" fontId="19" fillId="0" borderId="10" xfId="0" applyNumberFormat="1" applyFont="1" applyBorder="1" applyAlignment="1" applyProtection="1">
      <alignment vertical="top" wrapText="1" readingOrder="1"/>
      <protection locked="0"/>
    </xf>
    <xf numFmtId="165" fontId="19" fillId="0" borderId="11" xfId="0" applyNumberFormat="1" applyFont="1" applyBorder="1" applyAlignment="1" applyProtection="1">
      <alignment vertical="top" wrapText="1" readingOrder="1"/>
      <protection locked="0"/>
    </xf>
    <xf numFmtId="164" fontId="16" fillId="33" borderId="13" xfId="0" applyNumberFormat="1" applyFont="1" applyFill="1" applyBorder="1"/>
    <xf numFmtId="0" fontId="0" fillId="0" borderId="10" xfId="0" applyBorder="1"/>
    <xf numFmtId="0" fontId="19" fillId="34" borderId="10" xfId="0" applyFont="1" applyFill="1" applyBorder="1" applyAlignment="1" applyProtection="1">
      <alignment vertical="top" wrapText="1" readingOrder="1"/>
      <protection locked="0"/>
    </xf>
    <xf numFmtId="164" fontId="0" fillId="34" borderId="0" xfId="0" applyNumberFormat="1" applyFill="1"/>
    <xf numFmtId="165" fontId="19" fillId="34" borderId="10" xfId="0" applyNumberFormat="1" applyFont="1" applyFill="1" applyBorder="1" applyAlignment="1" applyProtection="1">
      <alignment vertical="top" wrapText="1" readingOrder="1"/>
      <protection locked="0"/>
    </xf>
    <xf numFmtId="49" fontId="0" fillId="34" borderId="1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2" fillId="36" borderId="26" xfId="0" applyFont="1" applyFill="1" applyBorder="1" applyAlignment="1" applyProtection="1">
      <alignment horizontal="center" vertical="center" wrapText="1" readingOrder="1"/>
      <protection locked="0"/>
    </xf>
    <xf numFmtId="0" fontId="22" fillId="36" borderId="27" xfId="0" applyFont="1" applyFill="1" applyBorder="1" applyAlignment="1" applyProtection="1">
      <alignment horizontal="center" vertical="center" wrapText="1" readingOrder="1"/>
      <protection locked="0"/>
    </xf>
    <xf numFmtId="0" fontId="22" fillId="36" borderId="28" xfId="0" applyFont="1" applyFill="1" applyBorder="1" applyAlignment="1" applyProtection="1">
      <alignment horizontal="center" vertical="center" wrapText="1" readingOrder="1"/>
      <protection locked="0"/>
    </xf>
    <xf numFmtId="0" fontId="0" fillId="34" borderId="13" xfId="0" applyFill="1" applyBorder="1"/>
    <xf numFmtId="0" fontId="16" fillId="33" borderId="26" xfId="0" applyFont="1" applyFill="1" applyBorder="1" applyAlignment="1">
      <alignment horizontal="center" vertical="center"/>
    </xf>
    <xf numFmtId="0" fontId="22" fillId="36" borderId="29" xfId="0" applyFont="1" applyFill="1" applyBorder="1" applyAlignment="1" applyProtection="1">
      <alignment horizontal="center" vertical="center" wrapText="1" readingOrder="1"/>
      <protection locked="0"/>
    </xf>
    <xf numFmtId="49" fontId="0" fillId="34" borderId="13" xfId="0" applyNumberFormat="1" applyFill="1" applyBorder="1" applyAlignment="1">
      <alignment horizontal="center"/>
    </xf>
    <xf numFmtId="0" fontId="19" fillId="0" borderId="13" xfId="0" applyFont="1" applyBorder="1" applyAlignment="1" applyProtection="1">
      <alignment vertical="top" wrapText="1" readingOrder="1"/>
      <protection locked="0"/>
    </xf>
    <xf numFmtId="164" fontId="0" fillId="34" borderId="13" xfId="0" applyNumberFormat="1" applyFill="1" applyBorder="1"/>
    <xf numFmtId="164" fontId="16" fillId="34" borderId="13" xfId="0" applyNumberFormat="1" applyFont="1" applyFill="1" applyBorder="1"/>
    <xf numFmtId="3" fontId="22" fillId="0" borderId="0" xfId="0" applyNumberFormat="1" applyFont="1" applyAlignment="1">
      <alignment horizontal="right"/>
    </xf>
    <xf numFmtId="0" fontId="24" fillId="0" borderId="0" xfId="42" applyFont="1"/>
    <xf numFmtId="49" fontId="18" fillId="33" borderId="37" xfId="0" applyNumberFormat="1" applyFont="1" applyFill="1" applyBorder="1" applyAlignment="1">
      <alignment horizontal="center" vertical="center" wrapText="1"/>
    </xf>
    <xf numFmtId="49" fontId="18" fillId="33" borderId="38" xfId="0" applyNumberFormat="1" applyFont="1" applyFill="1" applyBorder="1" applyAlignment="1">
      <alignment horizontal="center" vertical="center" wrapText="1"/>
    </xf>
    <xf numFmtId="49" fontId="18" fillId="33" borderId="39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>
      <alignment horizontal="center" vertical="center"/>
    </xf>
    <xf numFmtId="49" fontId="0" fillId="0" borderId="19" xfId="0" applyNumberFormat="1" applyFont="1" applyBorder="1" applyAlignment="1">
      <alignment horizontal="center" vertical="top" wrapText="1"/>
    </xf>
    <xf numFmtId="0" fontId="0" fillId="0" borderId="19" xfId="0" applyFont="1" applyBorder="1" applyAlignment="1">
      <alignment horizontal="center" vertical="center" wrapText="1"/>
    </xf>
    <xf numFmtId="0" fontId="0" fillId="34" borderId="19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0" xfId="0" applyFont="1" applyBorder="1" applyAlignment="1" applyProtection="1">
      <alignment horizontal="center" vertical="center" wrapText="1"/>
      <protection locked="0"/>
    </xf>
    <xf numFmtId="0" fontId="27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8" fillId="0" borderId="10" xfId="0" applyFont="1" applyBorder="1" applyAlignment="1" applyProtection="1">
      <alignment horizontal="center" vertical="center" wrapText="1" readingOrder="1"/>
      <protection locked="0"/>
    </xf>
    <xf numFmtId="0" fontId="28" fillId="0" borderId="22" xfId="0" applyFont="1" applyBorder="1" applyAlignment="1" applyProtection="1">
      <alignment horizontal="center" vertical="center" wrapText="1" readingOrder="1"/>
      <protection locked="0"/>
    </xf>
    <xf numFmtId="0" fontId="28" fillId="0" borderId="14" xfId="0" applyFont="1" applyBorder="1" applyAlignment="1" applyProtection="1">
      <alignment horizontal="center" vertical="center" wrapText="1" readingOrder="1"/>
      <protection locked="0"/>
    </xf>
    <xf numFmtId="0" fontId="0" fillId="34" borderId="10" xfId="0" applyFont="1" applyFill="1" applyBorder="1" applyAlignment="1">
      <alignment horizontal="center" vertical="center"/>
    </xf>
    <xf numFmtId="0" fontId="28" fillId="0" borderId="15" xfId="0" applyFont="1" applyBorder="1" applyAlignment="1" applyProtection="1">
      <alignment horizontal="center" vertical="center" wrapText="1" readingOrder="1"/>
      <protection locked="0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28" fillId="0" borderId="16" xfId="0" applyFont="1" applyBorder="1" applyAlignment="1" applyProtection="1">
      <alignment horizontal="center" vertical="center" wrapText="1" readingOrder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0" fontId="28" fillId="0" borderId="15" xfId="0" applyFont="1" applyBorder="1" applyAlignment="1" applyProtection="1">
      <alignment horizontal="center" vertical="center" wrapText="1" readingOrder="1"/>
      <protection locked="0"/>
    </xf>
    <xf numFmtId="0" fontId="28" fillId="0" borderId="17" xfId="0" applyFont="1" applyBorder="1" applyAlignment="1" applyProtection="1">
      <alignment horizontal="center" vertical="center" wrapText="1" readingOrder="1"/>
      <protection locked="0"/>
    </xf>
    <xf numFmtId="0" fontId="28" fillId="0" borderId="18" xfId="0" applyFont="1" applyBorder="1" applyAlignment="1" applyProtection="1">
      <alignment horizontal="center" vertical="center" wrapText="1" readingOrder="1"/>
      <protection locked="0"/>
    </xf>
    <xf numFmtId="0" fontId="28" fillId="0" borderId="20" xfId="0" applyFont="1" applyBorder="1" applyAlignment="1" applyProtection="1">
      <alignment horizontal="center" vertical="center" wrapText="1" readingOrder="1"/>
      <protection locked="0"/>
    </xf>
    <xf numFmtId="0" fontId="0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33" borderId="30" xfId="0" applyFont="1" applyFill="1" applyBorder="1" applyAlignment="1">
      <alignment horizontal="center" vertical="center"/>
    </xf>
    <xf numFmtId="0" fontId="0" fillId="33" borderId="31" xfId="0" applyFill="1" applyBorder="1" applyAlignment="1">
      <alignment horizontal="center" vertical="center"/>
    </xf>
    <xf numFmtId="0" fontId="0" fillId="33" borderId="41" xfId="0" applyFill="1" applyBorder="1" applyAlignment="1">
      <alignment horizontal="center" vertical="center"/>
    </xf>
    <xf numFmtId="0" fontId="18" fillId="35" borderId="36" xfId="0" applyNumberFormat="1" applyFont="1" applyFill="1" applyBorder="1" applyAlignment="1">
      <alignment horizontal="center" vertical="center" wrapText="1"/>
    </xf>
    <xf numFmtId="0" fontId="0" fillId="0" borderId="40" xfId="0" applyBorder="1" applyAlignment="1">
      <alignment wrapText="1"/>
    </xf>
    <xf numFmtId="49" fontId="16" fillId="33" borderId="30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49" fontId="16" fillId="33" borderId="32" xfId="0" applyNumberFormat="1" applyFont="1" applyFill="1" applyBorder="1" applyAlignment="1">
      <alignment horizontal="center" vertical="center" wrapText="1"/>
    </xf>
    <xf numFmtId="0" fontId="0" fillId="0" borderId="29" xfId="0" applyBorder="1" applyAlignment="1"/>
    <xf numFmtId="0" fontId="16" fillId="33" borderId="23" xfId="0" applyFont="1" applyFill="1" applyBorder="1" applyAlignment="1">
      <alignment horizontal="center" vertical="center"/>
    </xf>
    <xf numFmtId="0" fontId="16" fillId="33" borderId="24" xfId="0" applyFont="1" applyFill="1" applyBorder="1" applyAlignment="1">
      <alignment horizontal="center" vertical="center"/>
    </xf>
    <xf numFmtId="0" fontId="28" fillId="0" borderId="21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Font="1" applyBorder="1" applyAlignment="1"/>
    <xf numFmtId="0" fontId="26" fillId="36" borderId="33" xfId="42" applyFont="1" applyFill="1" applyBorder="1" applyAlignment="1" applyProtection="1">
      <alignment vertical="top" readingOrder="1"/>
      <protection locked="0"/>
    </xf>
    <xf numFmtId="0" fontId="25" fillId="33" borderId="34" xfId="0" applyFont="1" applyFill="1" applyBorder="1" applyAlignment="1"/>
    <xf numFmtId="0" fontId="25" fillId="33" borderId="35" xfId="0" applyFont="1" applyFill="1" applyBorder="1" applyAlignment="1"/>
    <xf numFmtId="0" fontId="0" fillId="33" borderId="25" xfId="0" applyFill="1" applyBorder="1" applyAlignment="1">
      <alignment horizontal="center" vertical="center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7"/>
  <sheetViews>
    <sheetView showGridLines="0" tabSelected="1" zoomScaleNormal="100" workbookViewId="0">
      <pane ySplit="6" topLeftCell="A8" activePane="bottomLeft" state="frozen"/>
      <selection pane="bottomLeft"/>
    </sheetView>
  </sheetViews>
  <sheetFormatPr defaultRowHeight="14.4" x14ac:dyDescent="0.3"/>
  <cols>
    <col min="1" max="1" width="1.6640625" customWidth="1"/>
    <col min="2" max="2" width="87" customWidth="1"/>
    <col min="3" max="3" width="12.6640625" customWidth="1"/>
    <col min="4" max="4" width="16.5546875" customWidth="1"/>
    <col min="5" max="5" width="20" customWidth="1"/>
    <col min="6" max="6" width="29.88671875" customWidth="1"/>
    <col min="7" max="7" width="21" style="23" bestFit="1" customWidth="1"/>
    <col min="8" max="8" width="15.88671875" customWidth="1"/>
    <col min="9" max="10" width="10" bestFit="1" customWidth="1"/>
    <col min="11" max="20" width="9.33203125" bestFit="1" customWidth="1"/>
    <col min="21" max="21" width="15.109375" bestFit="1" customWidth="1"/>
    <col min="22" max="22" width="18.6640625" customWidth="1"/>
  </cols>
  <sheetData>
    <row r="1" spans="2:22" x14ac:dyDescent="0.3">
      <c r="B1" s="35"/>
      <c r="U1" s="34"/>
    </row>
    <row r="2" spans="2:22" ht="15" thickBot="1" x14ac:dyDescent="0.35">
      <c r="B2" s="35"/>
      <c r="U2" s="34"/>
    </row>
    <row r="3" spans="2:22" ht="15" thickBot="1" x14ac:dyDescent="0.35">
      <c r="B3" s="77" t="s">
        <v>184</v>
      </c>
      <c r="C3" s="78"/>
      <c r="D3" s="78"/>
      <c r="E3" s="78"/>
      <c r="F3" s="79"/>
    </row>
    <row r="4" spans="2:22" ht="15" thickBot="1" x14ac:dyDescent="0.35"/>
    <row r="5" spans="2:22" ht="24" customHeight="1" x14ac:dyDescent="0.3">
      <c r="B5" s="73" t="s">
        <v>168</v>
      </c>
      <c r="C5" s="80"/>
      <c r="D5" s="73" t="s">
        <v>167</v>
      </c>
      <c r="E5" s="74"/>
      <c r="F5" s="74"/>
      <c r="G5" s="69" t="s">
        <v>0</v>
      </c>
      <c r="H5" s="71" t="s">
        <v>56</v>
      </c>
      <c r="I5" s="64" t="s">
        <v>171</v>
      </c>
      <c r="J5" s="65"/>
      <c r="K5" s="65"/>
      <c r="L5" s="65"/>
      <c r="M5" s="65"/>
      <c r="N5" s="65"/>
      <c r="O5" s="65"/>
      <c r="P5" s="65"/>
      <c r="Q5" s="65"/>
      <c r="R5" s="65"/>
      <c r="S5" s="65"/>
      <c r="T5" s="66"/>
      <c r="U5" s="67" t="s">
        <v>170</v>
      </c>
    </row>
    <row r="6" spans="2:22" ht="34.5" customHeight="1" thickBot="1" x14ac:dyDescent="0.35">
      <c r="B6" s="28" t="s">
        <v>169</v>
      </c>
      <c r="C6" s="26" t="s">
        <v>60</v>
      </c>
      <c r="D6" s="24" t="s">
        <v>61</v>
      </c>
      <c r="E6" s="25" t="s">
        <v>62</v>
      </c>
      <c r="F6" s="29" t="s">
        <v>63</v>
      </c>
      <c r="G6" s="70"/>
      <c r="H6" s="72"/>
      <c r="I6" s="36" t="s">
        <v>172</v>
      </c>
      <c r="J6" s="37" t="s">
        <v>173</v>
      </c>
      <c r="K6" s="37" t="s">
        <v>174</v>
      </c>
      <c r="L6" s="37" t="s">
        <v>175</v>
      </c>
      <c r="M6" s="37" t="s">
        <v>176</v>
      </c>
      <c r="N6" s="37" t="s">
        <v>177</v>
      </c>
      <c r="O6" s="37" t="s">
        <v>178</v>
      </c>
      <c r="P6" s="37" t="s">
        <v>179</v>
      </c>
      <c r="Q6" s="37" t="s">
        <v>180</v>
      </c>
      <c r="R6" s="37" t="s">
        <v>181</v>
      </c>
      <c r="S6" s="37" t="s">
        <v>182</v>
      </c>
      <c r="T6" s="38" t="s">
        <v>183</v>
      </c>
      <c r="U6" s="68"/>
    </row>
    <row r="7" spans="2:22" s="1" customFormat="1" x14ac:dyDescent="0.3">
      <c r="B7" s="27" t="s">
        <v>47</v>
      </c>
      <c r="C7" s="39">
        <v>62540050</v>
      </c>
      <c r="D7" s="40" t="s">
        <v>64</v>
      </c>
      <c r="E7" s="40" t="s">
        <v>65</v>
      </c>
      <c r="F7" s="41" t="s">
        <v>66</v>
      </c>
      <c r="G7" s="30" t="s">
        <v>16</v>
      </c>
      <c r="H7" s="31">
        <v>0.72299999999999998</v>
      </c>
      <c r="I7" s="32">
        <v>105.67700000000001</v>
      </c>
      <c r="J7" s="32">
        <v>87.212000000000003</v>
      </c>
      <c r="K7" s="32">
        <v>69.748999999999995</v>
      </c>
      <c r="L7" s="32">
        <v>33.656999999999996</v>
      </c>
      <c r="M7" s="32">
        <v>27.972999999999999</v>
      </c>
      <c r="N7" s="32">
        <v>9.4429999999999996</v>
      </c>
      <c r="O7" s="32">
        <v>1.375</v>
      </c>
      <c r="P7" s="32">
        <v>1.5549999999999999</v>
      </c>
      <c r="Q7" s="32">
        <v>8.7260000000000009</v>
      </c>
      <c r="R7" s="32">
        <v>57.119</v>
      </c>
      <c r="S7" s="32">
        <v>68.2</v>
      </c>
      <c r="T7" s="32">
        <v>91.433000000000007</v>
      </c>
      <c r="U7" s="33">
        <v>562.11900000000003</v>
      </c>
    </row>
    <row r="8" spans="2:22" s="1" customFormat="1" x14ac:dyDescent="0.3">
      <c r="B8" s="2" t="s">
        <v>28</v>
      </c>
      <c r="C8" s="42">
        <v>70659001</v>
      </c>
      <c r="D8" s="43" t="s">
        <v>67</v>
      </c>
      <c r="E8" s="44" t="s">
        <v>68</v>
      </c>
      <c r="F8" s="45" t="s">
        <v>69</v>
      </c>
      <c r="G8" s="22" t="s">
        <v>2</v>
      </c>
      <c r="H8" s="16">
        <v>1.65</v>
      </c>
      <c r="I8" s="3">
        <v>344.334</v>
      </c>
      <c r="J8" s="3">
        <v>295.334</v>
      </c>
      <c r="K8" s="3">
        <v>303.27300000000002</v>
      </c>
      <c r="L8" s="3">
        <v>223.21199999999999</v>
      </c>
      <c r="M8" s="3">
        <v>182.59</v>
      </c>
      <c r="N8" s="3">
        <v>117.36499999999999</v>
      </c>
      <c r="O8" s="3">
        <v>94.953999999999994</v>
      </c>
      <c r="P8" s="3">
        <v>88.781999999999996</v>
      </c>
      <c r="Q8" s="3">
        <v>136.81200000000001</v>
      </c>
      <c r="R8" s="3">
        <v>226.631</v>
      </c>
      <c r="S8" s="3">
        <v>289.94</v>
      </c>
      <c r="T8" s="3">
        <v>322.12799999999999</v>
      </c>
      <c r="U8" s="4">
        <v>2625.355</v>
      </c>
    </row>
    <row r="9" spans="2:22" s="1" customFormat="1" x14ac:dyDescent="0.3">
      <c r="B9" s="2" t="s">
        <v>55</v>
      </c>
      <c r="C9" s="46">
        <v>60128054</v>
      </c>
      <c r="D9" s="46" t="s">
        <v>133</v>
      </c>
      <c r="E9" s="47" t="s">
        <v>132</v>
      </c>
      <c r="F9" s="48" t="s">
        <v>134</v>
      </c>
      <c r="G9" s="22" t="s">
        <v>26</v>
      </c>
      <c r="H9" s="19">
        <v>0.44278000000000001</v>
      </c>
      <c r="I9" s="3">
        <v>86.212999999999994</v>
      </c>
      <c r="J9" s="3">
        <v>45.561</v>
      </c>
      <c r="K9" s="3">
        <v>73.533000000000001</v>
      </c>
      <c r="L9" s="3">
        <v>52.045000000000002</v>
      </c>
      <c r="M9" s="3">
        <v>41.881999999999998</v>
      </c>
      <c r="N9" s="3">
        <v>19.585999999999999</v>
      </c>
      <c r="O9" s="3">
        <v>16.591999999999999</v>
      </c>
      <c r="P9" s="3">
        <v>15.427</v>
      </c>
      <c r="Q9" s="3">
        <v>27.97</v>
      </c>
      <c r="R9" s="3">
        <v>55.738</v>
      </c>
      <c r="S9" s="3">
        <v>71.326999999999998</v>
      </c>
      <c r="T9" s="3">
        <v>83.150999999999996</v>
      </c>
      <c r="U9" s="4">
        <v>589.02499999999998</v>
      </c>
      <c r="V9" s="20"/>
    </row>
    <row r="10" spans="2:22" s="1" customFormat="1" x14ac:dyDescent="0.3">
      <c r="B10" s="2" t="s">
        <v>46</v>
      </c>
      <c r="C10" s="49" t="s">
        <v>70</v>
      </c>
      <c r="D10" s="49" t="s">
        <v>71</v>
      </c>
      <c r="E10" s="49" t="s">
        <v>72</v>
      </c>
      <c r="F10" s="49" t="s">
        <v>73</v>
      </c>
      <c r="G10" s="22" t="s">
        <v>18</v>
      </c>
      <c r="H10" s="9">
        <v>0.76461999999999997</v>
      </c>
      <c r="I10" s="3">
        <v>143.465</v>
      </c>
      <c r="J10" s="3">
        <v>126.045</v>
      </c>
      <c r="K10" s="3">
        <v>126.125</v>
      </c>
      <c r="L10" s="3">
        <v>88.224000000000004</v>
      </c>
      <c r="M10" s="3">
        <v>69.17</v>
      </c>
      <c r="N10" s="3">
        <v>39.840000000000003</v>
      </c>
      <c r="O10" s="3">
        <v>21.547999999999998</v>
      </c>
      <c r="P10" s="3">
        <v>16.460999999999999</v>
      </c>
      <c r="Q10" s="3">
        <v>22.138999999999999</v>
      </c>
      <c r="R10" s="3">
        <v>88.709000000000003</v>
      </c>
      <c r="S10" s="3">
        <v>121.325</v>
      </c>
      <c r="T10" s="3">
        <v>135.101</v>
      </c>
      <c r="U10" s="4">
        <v>998.15200000000016</v>
      </c>
    </row>
    <row r="11" spans="2:22" s="1" customFormat="1" x14ac:dyDescent="0.3">
      <c r="B11" s="2" t="s">
        <v>33</v>
      </c>
      <c r="C11" s="50" t="s">
        <v>135</v>
      </c>
      <c r="D11" s="50" t="s">
        <v>136</v>
      </c>
      <c r="E11" s="50" t="s">
        <v>137</v>
      </c>
      <c r="F11" s="50" t="s">
        <v>138</v>
      </c>
      <c r="G11" s="22" t="s">
        <v>6</v>
      </c>
      <c r="H11" s="15">
        <v>1.65</v>
      </c>
      <c r="I11" s="3">
        <v>94.486000000000004</v>
      </c>
      <c r="J11" s="3">
        <v>70.658000000000001</v>
      </c>
      <c r="K11" s="3">
        <v>80.171999999999997</v>
      </c>
      <c r="L11" s="3">
        <v>70.444999999999993</v>
      </c>
      <c r="M11" s="3">
        <v>48.238</v>
      </c>
      <c r="N11" s="3">
        <v>30.013000000000002</v>
      </c>
      <c r="O11" s="3">
        <v>12.785</v>
      </c>
      <c r="P11" s="3">
        <v>10.561999999999999</v>
      </c>
      <c r="Q11" s="3">
        <v>20.463999999999999</v>
      </c>
      <c r="R11" s="3">
        <v>62.816000000000003</v>
      </c>
      <c r="S11" s="3">
        <v>80.037999999999997</v>
      </c>
      <c r="T11" s="3">
        <v>106.764</v>
      </c>
      <c r="U11" s="4">
        <v>687.44100000000003</v>
      </c>
    </row>
    <row r="12" spans="2:22" s="1" customFormat="1" x14ac:dyDescent="0.3">
      <c r="B12" s="2" t="s">
        <v>54</v>
      </c>
      <c r="C12" s="50" t="s">
        <v>139</v>
      </c>
      <c r="D12" s="50" t="s">
        <v>140</v>
      </c>
      <c r="E12" s="50" t="s">
        <v>141</v>
      </c>
      <c r="F12" s="50" t="s">
        <v>142</v>
      </c>
      <c r="G12" s="22" t="s">
        <v>25</v>
      </c>
      <c r="H12" s="15">
        <v>0.56999999999999995</v>
      </c>
      <c r="I12" s="3">
        <v>108.09</v>
      </c>
      <c r="J12" s="3">
        <v>93.192999999999998</v>
      </c>
      <c r="K12" s="3">
        <v>98.409000000000006</v>
      </c>
      <c r="L12" s="3">
        <v>70.444000000000003</v>
      </c>
      <c r="M12" s="3">
        <v>60.290999999999997</v>
      </c>
      <c r="N12" s="3">
        <v>39.122999999999998</v>
      </c>
      <c r="O12" s="3">
        <v>33.511000000000003</v>
      </c>
      <c r="P12" s="3">
        <v>28.797999999999998</v>
      </c>
      <c r="Q12" s="3">
        <v>45.305999999999997</v>
      </c>
      <c r="R12" s="3">
        <v>71.784999999999997</v>
      </c>
      <c r="S12" s="3">
        <v>98.441999999999993</v>
      </c>
      <c r="T12" s="3">
        <v>103.449</v>
      </c>
      <c r="U12" s="4">
        <v>850.84100000000001</v>
      </c>
    </row>
    <row r="13" spans="2:22" s="1" customFormat="1" x14ac:dyDescent="0.3">
      <c r="B13" s="2" t="s">
        <v>32</v>
      </c>
      <c r="C13" s="49" t="s">
        <v>74</v>
      </c>
      <c r="D13" s="49" t="s">
        <v>75</v>
      </c>
      <c r="E13" s="49" t="s">
        <v>76</v>
      </c>
      <c r="F13" s="49" t="s">
        <v>77</v>
      </c>
      <c r="G13" s="22" t="s">
        <v>5</v>
      </c>
      <c r="H13" s="7">
        <v>0.63980999999999999</v>
      </c>
      <c r="I13" s="3">
        <v>127.77</v>
      </c>
      <c r="J13" s="3">
        <v>100.453</v>
      </c>
      <c r="K13" s="3">
        <v>99.373000000000005</v>
      </c>
      <c r="L13" s="3">
        <v>68.025999999999996</v>
      </c>
      <c r="M13" s="3">
        <v>54.070999999999998</v>
      </c>
      <c r="N13" s="3">
        <v>31.425000000000001</v>
      </c>
      <c r="O13" s="3">
        <v>24.335000000000001</v>
      </c>
      <c r="P13" s="3">
        <v>22.908000000000001</v>
      </c>
      <c r="Q13" s="3">
        <v>30.827000000000002</v>
      </c>
      <c r="R13" s="3">
        <v>71.167000000000002</v>
      </c>
      <c r="S13" s="3">
        <v>97.813000000000002</v>
      </c>
      <c r="T13" s="3">
        <v>108.06</v>
      </c>
      <c r="U13" s="4">
        <v>836.22800000000007</v>
      </c>
    </row>
    <row r="14" spans="2:22" s="1" customFormat="1" x14ac:dyDescent="0.3">
      <c r="B14" s="2" t="s">
        <v>35</v>
      </c>
      <c r="C14" s="51" t="s">
        <v>78</v>
      </c>
      <c r="D14" s="51" t="s">
        <v>79</v>
      </c>
      <c r="E14" s="51" t="s">
        <v>80</v>
      </c>
      <c r="F14" s="51" t="s">
        <v>81</v>
      </c>
      <c r="G14" s="22" t="s">
        <v>57</v>
      </c>
      <c r="H14" s="7">
        <v>0.91295999999999999</v>
      </c>
      <c r="I14" s="18">
        <v>215.20699999999999</v>
      </c>
      <c r="J14" s="18">
        <v>173.35000000000002</v>
      </c>
      <c r="K14" s="18">
        <v>164.36699999999999</v>
      </c>
      <c r="L14" s="18">
        <v>114.995</v>
      </c>
      <c r="M14" s="18">
        <v>93.787000000000006</v>
      </c>
      <c r="N14" s="18">
        <v>57.531999999999996</v>
      </c>
      <c r="O14" s="18">
        <v>28.985999999999997</v>
      </c>
      <c r="P14" s="18">
        <v>0</v>
      </c>
      <c r="Q14" s="18">
        <v>95.141999999999996</v>
      </c>
      <c r="R14" s="18">
        <v>99.313000000000002</v>
      </c>
      <c r="S14" s="18">
        <v>148.21100000000001</v>
      </c>
      <c r="T14" s="18">
        <v>165.55</v>
      </c>
      <c r="U14" s="4">
        <f>SUM(I14:T14)</f>
        <v>1356.44</v>
      </c>
    </row>
    <row r="15" spans="2:22" s="1" customFormat="1" x14ac:dyDescent="0.3">
      <c r="B15" s="2" t="s">
        <v>31</v>
      </c>
      <c r="C15" s="50" t="s">
        <v>143</v>
      </c>
      <c r="D15" s="50" t="s">
        <v>129</v>
      </c>
      <c r="E15" s="50" t="s">
        <v>144</v>
      </c>
      <c r="F15" s="50" t="s">
        <v>145</v>
      </c>
      <c r="G15" s="22" t="s">
        <v>4</v>
      </c>
      <c r="H15" s="7">
        <v>0.81491000000000002</v>
      </c>
      <c r="I15" s="3">
        <v>58.706000000000003</v>
      </c>
      <c r="J15" s="3">
        <v>47.14</v>
      </c>
      <c r="K15" s="3">
        <v>36.816000000000003</v>
      </c>
      <c r="L15" s="3">
        <v>7.1820000000000004</v>
      </c>
      <c r="M15" s="3">
        <v>3.2010000000000001</v>
      </c>
      <c r="N15" s="3">
        <v>2.661</v>
      </c>
      <c r="O15" s="3">
        <v>1.9450000000000001</v>
      </c>
      <c r="P15" s="3">
        <v>2.5950000000000002</v>
      </c>
      <c r="Q15" s="3">
        <v>4.5999999999999996</v>
      </c>
      <c r="R15" s="3">
        <v>28.262</v>
      </c>
      <c r="S15" s="3">
        <v>42.033000000000001</v>
      </c>
      <c r="T15" s="3">
        <v>46.316000000000003</v>
      </c>
      <c r="U15" s="4">
        <v>281.45699999999999</v>
      </c>
    </row>
    <row r="16" spans="2:22" s="1" customFormat="1" x14ac:dyDescent="0.3">
      <c r="B16" s="2" t="s">
        <v>52</v>
      </c>
      <c r="C16" s="50" t="s">
        <v>146</v>
      </c>
      <c r="D16" s="50" t="s">
        <v>121</v>
      </c>
      <c r="E16" s="50" t="s">
        <v>147</v>
      </c>
      <c r="F16" s="50" t="s">
        <v>148</v>
      </c>
      <c r="G16" s="22" t="s">
        <v>58</v>
      </c>
      <c r="H16" s="9">
        <v>0.75495999999999996</v>
      </c>
      <c r="I16" s="3">
        <v>124.242</v>
      </c>
      <c r="J16" s="3">
        <v>102.63800000000001</v>
      </c>
      <c r="K16" s="3">
        <v>33.390999999999998</v>
      </c>
      <c r="L16" s="3">
        <v>2.4849999999999999</v>
      </c>
      <c r="M16" s="3">
        <v>1.726</v>
      </c>
      <c r="N16" s="3">
        <v>1.996</v>
      </c>
      <c r="O16" s="3">
        <v>0.313</v>
      </c>
      <c r="P16" s="3">
        <v>1.1100000000000001</v>
      </c>
      <c r="Q16" s="3">
        <v>5.0650000000000004</v>
      </c>
      <c r="R16" s="3">
        <v>24.283999999999999</v>
      </c>
      <c r="S16" s="3">
        <v>62.707000000000001</v>
      </c>
      <c r="T16" s="3">
        <v>95.811999999999998</v>
      </c>
      <c r="U16" s="4">
        <v>455.76900000000001</v>
      </c>
    </row>
    <row r="17" spans="2:21" s="1" customFormat="1" x14ac:dyDescent="0.3">
      <c r="B17" s="2" t="s">
        <v>43</v>
      </c>
      <c r="C17" s="52">
        <v>60545941</v>
      </c>
      <c r="D17" s="52" t="s">
        <v>149</v>
      </c>
      <c r="E17" s="52" t="s">
        <v>150</v>
      </c>
      <c r="F17" s="52" t="s">
        <v>151</v>
      </c>
      <c r="G17" s="22" t="s">
        <v>14</v>
      </c>
      <c r="H17" s="10">
        <v>0.53142999999999996</v>
      </c>
      <c r="I17" s="3">
        <v>112.539</v>
      </c>
      <c r="J17" s="3">
        <v>81.248999999999995</v>
      </c>
      <c r="K17" s="3">
        <v>58.951000000000001</v>
      </c>
      <c r="L17" s="3">
        <v>31.757999999999999</v>
      </c>
      <c r="M17" s="3">
        <v>9.5949999999999989</v>
      </c>
      <c r="N17" s="3">
        <v>7.008</v>
      </c>
      <c r="O17" s="3">
        <v>5.9260000000000002</v>
      </c>
      <c r="P17" s="3">
        <v>5.8479999999999999</v>
      </c>
      <c r="Q17" s="3">
        <v>10.535</v>
      </c>
      <c r="R17" s="3">
        <v>39.626000000000005</v>
      </c>
      <c r="S17" s="3">
        <v>72.501000000000005</v>
      </c>
      <c r="T17" s="3">
        <v>96.522000000000006</v>
      </c>
      <c r="U17" s="4">
        <f>SUM(I17:T17)</f>
        <v>532.05799999999999</v>
      </c>
    </row>
    <row r="18" spans="2:21" s="1" customFormat="1" x14ac:dyDescent="0.3">
      <c r="B18" s="2" t="s">
        <v>51</v>
      </c>
      <c r="C18" s="51" t="s">
        <v>82</v>
      </c>
      <c r="D18" s="51" t="s">
        <v>83</v>
      </c>
      <c r="E18" s="51" t="s">
        <v>84</v>
      </c>
      <c r="F18" s="51" t="s">
        <v>85</v>
      </c>
      <c r="G18" s="22" t="s">
        <v>50</v>
      </c>
      <c r="H18" s="7">
        <v>0.92162999999999995</v>
      </c>
      <c r="I18" s="5">
        <v>217.29499999999999</v>
      </c>
      <c r="J18" s="5">
        <v>134.04300000000001</v>
      </c>
      <c r="K18" s="5">
        <v>31.483000000000001</v>
      </c>
      <c r="L18" s="5">
        <v>57.048999999999999</v>
      </c>
      <c r="M18" s="5">
        <v>0</v>
      </c>
      <c r="N18" s="5">
        <v>6.9939999999999998</v>
      </c>
      <c r="O18" s="5">
        <v>4.1829999999999998</v>
      </c>
      <c r="P18" s="5">
        <v>27.576000000000001</v>
      </c>
      <c r="Q18" s="5">
        <v>5.2279999999999998</v>
      </c>
      <c r="R18" s="5">
        <v>18.79</v>
      </c>
      <c r="S18" s="5">
        <v>31.141999999999999</v>
      </c>
      <c r="T18" s="5">
        <v>94.165999999999997</v>
      </c>
      <c r="U18" s="6">
        <v>627.95100000000002</v>
      </c>
    </row>
    <row r="19" spans="2:21" s="1" customFormat="1" x14ac:dyDescent="0.3">
      <c r="B19" s="2" t="s">
        <v>42</v>
      </c>
      <c r="C19" s="52">
        <v>48895377</v>
      </c>
      <c r="D19" s="52" t="s">
        <v>152</v>
      </c>
      <c r="E19" s="52" t="s">
        <v>153</v>
      </c>
      <c r="F19" s="45" t="s">
        <v>154</v>
      </c>
      <c r="G19" s="22" t="s">
        <v>13</v>
      </c>
      <c r="H19" s="18">
        <v>0.81411</v>
      </c>
      <c r="I19" s="3">
        <v>162.672</v>
      </c>
      <c r="J19" s="3">
        <v>132.631</v>
      </c>
      <c r="K19" s="3">
        <v>117.369</v>
      </c>
      <c r="L19" s="3">
        <v>65.521000000000001</v>
      </c>
      <c r="M19" s="3">
        <v>47.382000000000005</v>
      </c>
      <c r="N19" s="3">
        <v>32.652000000000001</v>
      </c>
      <c r="O19" s="3">
        <v>25.728999999999999</v>
      </c>
      <c r="P19" s="3">
        <v>18.474</v>
      </c>
      <c r="Q19" s="3">
        <v>30.619999999999997</v>
      </c>
      <c r="R19" s="3">
        <v>89.628</v>
      </c>
      <c r="S19" s="3">
        <v>128.334</v>
      </c>
      <c r="T19" s="3">
        <v>149.42400000000001</v>
      </c>
      <c r="U19" s="4">
        <f>SUM(I19:T19)</f>
        <v>1000.4360000000001</v>
      </c>
    </row>
    <row r="20" spans="2:21" s="1" customFormat="1" x14ac:dyDescent="0.3">
      <c r="B20" s="2" t="s">
        <v>36</v>
      </c>
      <c r="C20" s="53" t="s">
        <v>86</v>
      </c>
      <c r="D20" s="53" t="s">
        <v>87</v>
      </c>
      <c r="E20" s="53" t="s">
        <v>88</v>
      </c>
      <c r="F20" s="54" t="s">
        <v>89</v>
      </c>
      <c r="G20" s="22" t="s">
        <v>9</v>
      </c>
      <c r="H20" s="8">
        <v>0.72014999999999996</v>
      </c>
      <c r="I20" s="3">
        <v>134.02000000000001</v>
      </c>
      <c r="J20" s="3">
        <v>110.392</v>
      </c>
      <c r="K20" s="3">
        <v>98.36</v>
      </c>
      <c r="L20" s="3">
        <v>60.76</v>
      </c>
      <c r="M20" s="3">
        <v>33.753999999999998</v>
      </c>
      <c r="N20" s="3">
        <v>10.382999999999999</v>
      </c>
      <c r="O20" s="3">
        <v>2.8940000000000001</v>
      </c>
      <c r="P20" s="3">
        <v>1.3240000000000001</v>
      </c>
      <c r="Q20" s="3">
        <v>10.605</v>
      </c>
      <c r="R20" s="3">
        <v>64.632000000000005</v>
      </c>
      <c r="S20" s="3">
        <v>79.736000000000004</v>
      </c>
      <c r="T20" s="3">
        <v>117.541</v>
      </c>
      <c r="U20" s="4">
        <v>724.40100000000007</v>
      </c>
    </row>
    <row r="21" spans="2:21" s="1" customFormat="1" x14ac:dyDescent="0.3">
      <c r="B21" s="2" t="s">
        <v>38</v>
      </c>
      <c r="C21" s="55">
        <v>70890749</v>
      </c>
      <c r="D21" s="55" t="s">
        <v>156</v>
      </c>
      <c r="E21" s="45" t="s">
        <v>185</v>
      </c>
      <c r="F21" s="41" t="s">
        <v>155</v>
      </c>
      <c r="G21" s="22" t="s">
        <v>10</v>
      </c>
      <c r="H21" s="7">
        <v>0.76737</v>
      </c>
      <c r="I21" s="3">
        <v>171.327</v>
      </c>
      <c r="J21" s="3">
        <v>138.88499999999999</v>
      </c>
      <c r="K21" s="3">
        <v>129.54300000000001</v>
      </c>
      <c r="L21" s="3">
        <v>76.741</v>
      </c>
      <c r="M21" s="3">
        <v>46.926000000000002</v>
      </c>
      <c r="N21" s="3">
        <v>5.5869999999999997</v>
      </c>
      <c r="O21" s="3">
        <v>4.4039999999999999</v>
      </c>
      <c r="P21" s="3">
        <v>4.3230000000000004</v>
      </c>
      <c r="Q21" s="3">
        <v>21.614999999999998</v>
      </c>
      <c r="R21" s="3">
        <v>75.278999999999996</v>
      </c>
      <c r="S21" s="3">
        <v>126.38</v>
      </c>
      <c r="T21" s="3">
        <v>158.25</v>
      </c>
      <c r="U21" s="4">
        <v>959.26</v>
      </c>
    </row>
    <row r="22" spans="2:21" s="1" customFormat="1" x14ac:dyDescent="0.3">
      <c r="B22" s="2" t="s">
        <v>37</v>
      </c>
      <c r="C22" s="56" t="s">
        <v>90</v>
      </c>
      <c r="D22" s="56" t="s">
        <v>91</v>
      </c>
      <c r="E22" s="56" t="s">
        <v>92</v>
      </c>
      <c r="F22" s="56" t="s">
        <v>93</v>
      </c>
      <c r="G22" s="22" t="s">
        <v>8</v>
      </c>
      <c r="H22" s="13">
        <v>6.5</v>
      </c>
      <c r="I22" s="3">
        <v>1211.921</v>
      </c>
      <c r="J22" s="3">
        <v>1040.67</v>
      </c>
      <c r="K22" s="3">
        <v>1037.2439999999999</v>
      </c>
      <c r="L22" s="3">
        <v>733.154</v>
      </c>
      <c r="M22" s="3">
        <v>655.03</v>
      </c>
      <c r="N22" s="3">
        <v>484.19600000000003</v>
      </c>
      <c r="O22" s="3">
        <v>427.24599999999998</v>
      </c>
      <c r="P22" s="3">
        <v>427.48599999999999</v>
      </c>
      <c r="Q22" s="3">
        <v>503.16899999999998</v>
      </c>
      <c r="R22" s="3">
        <v>828.00900000000001</v>
      </c>
      <c r="S22" s="3">
        <v>1052.9110000000001</v>
      </c>
      <c r="T22" s="3">
        <v>1161.827</v>
      </c>
      <c r="U22" s="4">
        <v>9562.8629999999994</v>
      </c>
    </row>
    <row r="23" spans="2:21" s="1" customFormat="1" x14ac:dyDescent="0.3">
      <c r="B23" s="2" t="s">
        <v>27</v>
      </c>
      <c r="C23" s="56" t="s">
        <v>94</v>
      </c>
      <c r="D23" s="56" t="s">
        <v>95</v>
      </c>
      <c r="E23" s="56" t="s">
        <v>96</v>
      </c>
      <c r="F23" s="56" t="s">
        <v>97</v>
      </c>
      <c r="G23" s="22" t="s">
        <v>1</v>
      </c>
      <c r="H23" s="12">
        <v>12.502000000000001</v>
      </c>
      <c r="I23" s="3">
        <v>1776.741</v>
      </c>
      <c r="J23" s="3">
        <v>1505.386</v>
      </c>
      <c r="K23" s="3">
        <v>1676.8330000000001</v>
      </c>
      <c r="L23" s="3">
        <v>1305.2629999999999</v>
      </c>
      <c r="M23" s="3">
        <v>1004.978</v>
      </c>
      <c r="N23" s="3">
        <v>580.26099999999997</v>
      </c>
      <c r="O23" s="3">
        <v>461.79300000000001</v>
      </c>
      <c r="P23" s="3">
        <v>420.50299999999999</v>
      </c>
      <c r="Q23" s="3">
        <v>641.80700000000002</v>
      </c>
      <c r="R23" s="3">
        <v>1229.55</v>
      </c>
      <c r="S23" s="3">
        <v>1534.539</v>
      </c>
      <c r="T23" s="3">
        <v>1731.3979999999999</v>
      </c>
      <c r="U23" s="4">
        <v>13869.052</v>
      </c>
    </row>
    <row r="24" spans="2:21" s="1" customFormat="1" x14ac:dyDescent="0.3">
      <c r="B24" s="2" t="s">
        <v>53</v>
      </c>
      <c r="C24" s="56" t="s">
        <v>98</v>
      </c>
      <c r="D24" s="56" t="s">
        <v>75</v>
      </c>
      <c r="E24" s="56" t="s">
        <v>99</v>
      </c>
      <c r="F24" s="56" t="s">
        <v>100</v>
      </c>
      <c r="G24" s="22" t="s">
        <v>24</v>
      </c>
      <c r="H24" s="13">
        <v>5.15</v>
      </c>
      <c r="I24" s="3">
        <v>1297.742</v>
      </c>
      <c r="J24" s="3">
        <v>960.50900000000001</v>
      </c>
      <c r="K24" s="3">
        <v>981.58499999999992</v>
      </c>
      <c r="L24" s="3">
        <v>760.22199999999998</v>
      </c>
      <c r="M24" s="3">
        <v>708.67600000000004</v>
      </c>
      <c r="N24" s="3">
        <v>491.91899999999998</v>
      </c>
      <c r="O24" s="3">
        <v>428.78999999999996</v>
      </c>
      <c r="P24" s="3">
        <v>420.02300000000002</v>
      </c>
      <c r="Q24" s="3">
        <v>521.91499999999996</v>
      </c>
      <c r="R24" s="3">
        <v>854.65700000000004</v>
      </c>
      <c r="S24" s="3">
        <v>1105.865</v>
      </c>
      <c r="T24" s="3">
        <v>1375.8420000000001</v>
      </c>
      <c r="U24" s="4">
        <f>SUM(I24:T24)</f>
        <v>9907.7450000000008</v>
      </c>
    </row>
    <row r="25" spans="2:21" s="1" customFormat="1" x14ac:dyDescent="0.3">
      <c r="B25" s="2" t="s">
        <v>48</v>
      </c>
      <c r="C25" s="56" t="s">
        <v>101</v>
      </c>
      <c r="D25" s="56" t="s">
        <v>102</v>
      </c>
      <c r="E25" s="56" t="s">
        <v>103</v>
      </c>
      <c r="F25" s="56" t="s">
        <v>104</v>
      </c>
      <c r="G25" s="22" t="s">
        <v>17</v>
      </c>
      <c r="H25" s="14">
        <v>7.3</v>
      </c>
      <c r="I25" s="3">
        <v>1364.3389999999999</v>
      </c>
      <c r="J25" s="3">
        <v>1147.0509999999999</v>
      </c>
      <c r="K25" s="3">
        <v>1167.4390000000001</v>
      </c>
      <c r="L25" s="3">
        <v>640.46699999999998</v>
      </c>
      <c r="M25" s="3">
        <v>501.35199999999998</v>
      </c>
      <c r="N25" s="3">
        <v>369.53699999999998</v>
      </c>
      <c r="O25" s="3">
        <v>252.74100000000001</v>
      </c>
      <c r="P25" s="3">
        <v>233.49100000000001</v>
      </c>
      <c r="Q25" s="3">
        <v>292.50299999999999</v>
      </c>
      <c r="R25" s="3">
        <v>683.98800000000006</v>
      </c>
      <c r="S25" s="3">
        <v>1058.2809999999999</v>
      </c>
      <c r="T25" s="3">
        <v>1243.798</v>
      </c>
      <c r="U25" s="4">
        <v>8954.9869999999992</v>
      </c>
    </row>
    <row r="26" spans="2:21" s="1" customFormat="1" x14ac:dyDescent="0.3">
      <c r="B26" s="2" t="s">
        <v>30</v>
      </c>
      <c r="C26" s="57">
        <v>60126817</v>
      </c>
      <c r="D26" s="57" t="s">
        <v>158</v>
      </c>
      <c r="E26" s="57" t="s">
        <v>157</v>
      </c>
      <c r="F26" s="57" t="s">
        <v>159</v>
      </c>
      <c r="G26" s="22" t="s">
        <v>3</v>
      </c>
      <c r="H26" s="11">
        <v>0.54125999999999996</v>
      </c>
      <c r="I26" s="3">
        <v>85.211999999999989</v>
      </c>
      <c r="J26" s="3">
        <v>74.815000000000012</v>
      </c>
      <c r="K26" s="3">
        <v>54.843000000000004</v>
      </c>
      <c r="L26" s="3">
        <v>10.540000000000001</v>
      </c>
      <c r="M26" s="3">
        <v>5.4850000000000003</v>
      </c>
      <c r="N26" s="3">
        <v>4.97</v>
      </c>
      <c r="O26" s="3">
        <v>4.0720000000000001</v>
      </c>
      <c r="P26" s="3">
        <v>4.7170000000000005</v>
      </c>
      <c r="Q26" s="3">
        <v>9.1859999999999999</v>
      </c>
      <c r="R26" s="3">
        <v>43.7</v>
      </c>
      <c r="S26" s="3">
        <v>69.891999999999996</v>
      </c>
      <c r="T26" s="3">
        <v>84.094999999999999</v>
      </c>
      <c r="U26" s="4">
        <f>SUM(I26:T26)</f>
        <v>451.52700000000004</v>
      </c>
    </row>
    <row r="27" spans="2:21" s="1" customFormat="1" x14ac:dyDescent="0.3">
      <c r="B27" s="2" t="s">
        <v>49</v>
      </c>
      <c r="C27" s="53" t="s">
        <v>105</v>
      </c>
      <c r="D27" s="53" t="s">
        <v>106</v>
      </c>
      <c r="E27" s="53" t="s">
        <v>107</v>
      </c>
      <c r="F27" s="53" t="s">
        <v>108</v>
      </c>
      <c r="G27" s="22" t="s">
        <v>20</v>
      </c>
      <c r="H27" s="7">
        <v>1.12849</v>
      </c>
      <c r="I27" s="3">
        <v>170.37700000000001</v>
      </c>
      <c r="J27" s="3">
        <v>144.79300000000001</v>
      </c>
      <c r="K27" s="3">
        <v>113.14100000000001</v>
      </c>
      <c r="L27" s="3">
        <v>63.322000000000003</v>
      </c>
      <c r="M27" s="3">
        <v>26.382999999999999</v>
      </c>
      <c r="N27" s="3">
        <v>28.515000000000001</v>
      </c>
      <c r="O27" s="3">
        <v>24.251000000000001</v>
      </c>
      <c r="P27" s="3">
        <v>25.606000000000002</v>
      </c>
      <c r="Q27" s="3">
        <v>41.488999999999997</v>
      </c>
      <c r="R27" s="3">
        <v>84.168999999999997</v>
      </c>
      <c r="S27" s="3">
        <v>118.202</v>
      </c>
      <c r="T27" s="3">
        <v>155.09299999999999</v>
      </c>
      <c r="U27" s="4">
        <v>995.34100000000001</v>
      </c>
    </row>
    <row r="28" spans="2:21" s="1" customFormat="1" x14ac:dyDescent="0.3">
      <c r="B28" s="2" t="s">
        <v>166</v>
      </c>
      <c r="C28" s="53" t="s">
        <v>109</v>
      </c>
      <c r="D28" s="53" t="s">
        <v>110</v>
      </c>
      <c r="E28" s="53" t="s">
        <v>111</v>
      </c>
      <c r="F28" s="53" t="s">
        <v>112</v>
      </c>
      <c r="G28" s="22" t="s">
        <v>22</v>
      </c>
      <c r="H28" s="7">
        <v>2.516</v>
      </c>
      <c r="I28" s="3">
        <v>274.91800000000001</v>
      </c>
      <c r="J28" s="3">
        <v>258.82900000000001</v>
      </c>
      <c r="K28" s="3">
        <v>192.40700000000001</v>
      </c>
      <c r="L28" s="3">
        <v>86.543000000000006</v>
      </c>
      <c r="M28" s="3">
        <v>20.754000000000001</v>
      </c>
      <c r="N28" s="3">
        <v>17.079000000000001</v>
      </c>
      <c r="O28" s="3">
        <v>18.669</v>
      </c>
      <c r="P28" s="3">
        <v>21.869</v>
      </c>
      <c r="Q28" s="3">
        <v>33.228999999999999</v>
      </c>
      <c r="R28" s="3">
        <v>123.428</v>
      </c>
      <c r="S28" s="3">
        <v>161.18700000000001</v>
      </c>
      <c r="T28" s="3">
        <v>226.81399999999999</v>
      </c>
      <c r="U28" s="4">
        <v>1435.7260000000003</v>
      </c>
    </row>
    <row r="29" spans="2:21" s="1" customFormat="1" x14ac:dyDescent="0.3">
      <c r="B29" s="2" t="s">
        <v>45</v>
      </c>
      <c r="C29" s="58">
        <v>67009425</v>
      </c>
      <c r="D29" s="58" t="s">
        <v>113</v>
      </c>
      <c r="E29" s="58" t="s">
        <v>114</v>
      </c>
      <c r="F29" s="63" t="s">
        <v>115</v>
      </c>
      <c r="G29" s="22" t="s">
        <v>21</v>
      </c>
      <c r="H29" s="12">
        <v>0.60289000000000004</v>
      </c>
      <c r="I29" s="3">
        <v>107.643</v>
      </c>
      <c r="J29" s="3">
        <v>88.59899999999999</v>
      </c>
      <c r="K29" s="3">
        <v>78.456000000000003</v>
      </c>
      <c r="L29" s="3">
        <v>38.382999999999996</v>
      </c>
      <c r="M29" s="3">
        <v>25.327000000000002</v>
      </c>
      <c r="N29" s="3">
        <v>9.6349999999999998</v>
      </c>
      <c r="O29" s="3">
        <v>6.7379999999999995</v>
      </c>
      <c r="P29" s="3">
        <v>6.3689999999999998</v>
      </c>
      <c r="Q29" s="3">
        <v>19.240000000000002</v>
      </c>
      <c r="R29" s="3">
        <v>43.591000000000001</v>
      </c>
      <c r="S29" s="3">
        <v>82.763999999999996</v>
      </c>
      <c r="T29" s="3">
        <v>93.058999999999997</v>
      </c>
      <c r="U29" s="4">
        <v>599.80400000000009</v>
      </c>
    </row>
    <row r="30" spans="2:21" s="1" customFormat="1" x14ac:dyDescent="0.3">
      <c r="B30" s="2" t="s">
        <v>29</v>
      </c>
      <c r="C30" s="59" t="s">
        <v>116</v>
      </c>
      <c r="D30" s="59" t="s">
        <v>117</v>
      </c>
      <c r="E30" s="59" t="s">
        <v>118</v>
      </c>
      <c r="F30" s="59" t="s">
        <v>119</v>
      </c>
      <c r="G30" s="22" t="s">
        <v>59</v>
      </c>
      <c r="H30" s="15">
        <v>0.7</v>
      </c>
      <c r="I30" s="3">
        <v>175.98000000000002</v>
      </c>
      <c r="J30" s="3">
        <v>133.56399999999999</v>
      </c>
      <c r="K30" s="3">
        <v>91.326000000000008</v>
      </c>
      <c r="L30" s="3">
        <v>34.69</v>
      </c>
      <c r="M30" s="3">
        <v>27.655000000000001</v>
      </c>
      <c r="N30" s="3">
        <v>9.4619999999999997</v>
      </c>
      <c r="O30" s="3">
        <v>5.7080000000000002</v>
      </c>
      <c r="P30" s="3">
        <v>4.42</v>
      </c>
      <c r="Q30" s="3">
        <v>11.399000000000001</v>
      </c>
      <c r="R30" s="3">
        <v>67.399000000000001</v>
      </c>
      <c r="S30" s="3">
        <v>119.90699999999998</v>
      </c>
      <c r="T30" s="3">
        <v>170.82900000000001</v>
      </c>
      <c r="U30" s="4">
        <v>852.33900000000006</v>
      </c>
    </row>
    <row r="31" spans="2:21" s="1" customFormat="1" x14ac:dyDescent="0.3">
      <c r="B31" s="2" t="s">
        <v>41</v>
      </c>
      <c r="C31" s="60" t="s">
        <v>124</v>
      </c>
      <c r="D31" s="60" t="s">
        <v>125</v>
      </c>
      <c r="E31" s="60" t="s">
        <v>126</v>
      </c>
      <c r="F31" s="60" t="s">
        <v>127</v>
      </c>
      <c r="G31" s="22" t="s">
        <v>19</v>
      </c>
      <c r="H31" s="8">
        <v>0.74822</v>
      </c>
      <c r="I31" s="3">
        <v>128.31399999999999</v>
      </c>
      <c r="J31" s="3">
        <v>107.895</v>
      </c>
      <c r="K31" s="3">
        <v>63.87</v>
      </c>
      <c r="L31" s="3">
        <v>19.37</v>
      </c>
      <c r="M31" s="3">
        <v>13.108000000000001</v>
      </c>
      <c r="N31" s="3">
        <v>0</v>
      </c>
      <c r="O31" s="3">
        <v>0</v>
      </c>
      <c r="P31" s="3">
        <v>0</v>
      </c>
      <c r="Q31" s="3">
        <v>4.0599999999999996</v>
      </c>
      <c r="R31" s="3">
        <v>80.254999999999995</v>
      </c>
      <c r="S31" s="3">
        <v>106.03400000000001</v>
      </c>
      <c r="T31" s="3">
        <v>135.30000000000001</v>
      </c>
      <c r="U31" s="4">
        <v>658.20600000000013</v>
      </c>
    </row>
    <row r="32" spans="2:21" s="1" customFormat="1" x14ac:dyDescent="0.3">
      <c r="B32" s="2" t="s">
        <v>44</v>
      </c>
      <c r="C32" s="75" t="s">
        <v>120</v>
      </c>
      <c r="D32" s="75" t="s">
        <v>121</v>
      </c>
      <c r="E32" s="75" t="s">
        <v>122</v>
      </c>
      <c r="F32" s="75" t="s">
        <v>123</v>
      </c>
      <c r="G32" s="22" t="s">
        <v>15</v>
      </c>
      <c r="H32" s="7">
        <v>0.66986999999999997</v>
      </c>
      <c r="I32" s="3">
        <v>116.94499999999999</v>
      </c>
      <c r="J32" s="3">
        <v>95.117000000000004</v>
      </c>
      <c r="K32" s="3">
        <v>82.33</v>
      </c>
      <c r="L32" s="3">
        <v>42.893999999999998</v>
      </c>
      <c r="M32" s="3">
        <v>32.771999999999998</v>
      </c>
      <c r="N32" s="3">
        <v>11.442</v>
      </c>
      <c r="O32" s="3">
        <v>0.97399999999999998</v>
      </c>
      <c r="P32" s="3">
        <v>0.86899999999999999</v>
      </c>
      <c r="Q32" s="3">
        <v>3.4239999999999999</v>
      </c>
      <c r="R32" s="3">
        <v>49.656999999999996</v>
      </c>
      <c r="S32" s="3">
        <v>105.086</v>
      </c>
      <c r="T32" s="3">
        <v>113.352</v>
      </c>
      <c r="U32" s="4">
        <v>654.86199999999997</v>
      </c>
    </row>
    <row r="33" spans="2:21" s="1" customFormat="1" x14ac:dyDescent="0.3">
      <c r="B33" s="2" t="s">
        <v>44</v>
      </c>
      <c r="C33" s="76"/>
      <c r="D33" s="76"/>
      <c r="E33" s="76"/>
      <c r="F33" s="76"/>
      <c r="G33" s="22" t="s">
        <v>23</v>
      </c>
      <c r="H33" s="7">
        <v>1.02793</v>
      </c>
      <c r="I33" s="3">
        <v>170.53299999999999</v>
      </c>
      <c r="J33" s="3">
        <v>152.34399999999999</v>
      </c>
      <c r="K33" s="3">
        <v>100.578</v>
      </c>
      <c r="L33" s="3">
        <v>49.661000000000001</v>
      </c>
      <c r="M33" s="3">
        <v>45.223999999999997</v>
      </c>
      <c r="N33" s="3">
        <v>13.837999999999999</v>
      </c>
      <c r="O33" s="3">
        <v>8.1240000000000006</v>
      </c>
      <c r="P33" s="3">
        <v>7.944</v>
      </c>
      <c r="Q33" s="3">
        <v>55.652999999999999</v>
      </c>
      <c r="R33" s="3">
        <v>79.494</v>
      </c>
      <c r="S33" s="3">
        <v>113.679</v>
      </c>
      <c r="T33" s="3">
        <v>171.17099999999999</v>
      </c>
      <c r="U33" s="4">
        <v>968.24299999999994</v>
      </c>
    </row>
    <row r="34" spans="2:21" s="1" customFormat="1" x14ac:dyDescent="0.3">
      <c r="B34" s="2" t="s">
        <v>34</v>
      </c>
      <c r="C34" s="61" t="s">
        <v>128</v>
      </c>
      <c r="D34" s="61" t="s">
        <v>129</v>
      </c>
      <c r="E34" s="61" t="s">
        <v>130</v>
      </c>
      <c r="F34" s="61" t="s">
        <v>131</v>
      </c>
      <c r="G34" s="22" t="s">
        <v>7</v>
      </c>
      <c r="H34" s="7">
        <v>1.4350000000000001</v>
      </c>
      <c r="I34" s="3">
        <v>227.78100000000001</v>
      </c>
      <c r="J34" s="3">
        <v>191.244</v>
      </c>
      <c r="K34" s="3">
        <v>162.85</v>
      </c>
      <c r="L34" s="3">
        <v>55.552999999999997</v>
      </c>
      <c r="M34" s="3">
        <v>78.081000000000003</v>
      </c>
      <c r="N34" s="3">
        <v>17.855</v>
      </c>
      <c r="O34" s="3">
        <v>6.032</v>
      </c>
      <c r="P34" s="3">
        <v>9.0220000000000002</v>
      </c>
      <c r="Q34" s="3">
        <v>50.845999999999997</v>
      </c>
      <c r="R34" s="3">
        <v>120.97199999999999</v>
      </c>
      <c r="S34" s="3">
        <v>188.06200000000001</v>
      </c>
      <c r="T34" s="3">
        <v>213.06</v>
      </c>
      <c r="U34" s="4">
        <v>1321.3580000000002</v>
      </c>
    </row>
    <row r="35" spans="2:21" s="1" customFormat="1" x14ac:dyDescent="0.3">
      <c r="B35" s="2" t="s">
        <v>40</v>
      </c>
      <c r="C35" s="50" t="s">
        <v>160</v>
      </c>
      <c r="D35" s="50" t="s">
        <v>125</v>
      </c>
      <c r="E35" s="50" t="s">
        <v>161</v>
      </c>
      <c r="F35" s="50" t="s">
        <v>162</v>
      </c>
      <c r="G35" s="22" t="s">
        <v>12</v>
      </c>
      <c r="H35" s="15">
        <v>1.37</v>
      </c>
      <c r="I35" s="18">
        <v>406.59299999999996</v>
      </c>
      <c r="J35" s="18">
        <v>331.82299999999998</v>
      </c>
      <c r="K35" s="18">
        <v>295.95600000000002</v>
      </c>
      <c r="L35" s="18">
        <v>189.80199999999999</v>
      </c>
      <c r="M35" s="18">
        <v>102.977</v>
      </c>
      <c r="N35" s="18">
        <v>50.001000000000005</v>
      </c>
      <c r="O35" s="18">
        <v>56.698000000000008</v>
      </c>
      <c r="P35" s="18">
        <v>65.992000000000004</v>
      </c>
      <c r="Q35" s="18">
        <v>98.849000000000004</v>
      </c>
      <c r="R35" s="18">
        <v>223.34500000000003</v>
      </c>
      <c r="S35" s="18">
        <v>307.87899999999996</v>
      </c>
      <c r="T35" s="18">
        <v>364.13199999999995</v>
      </c>
      <c r="U35" s="4">
        <v>2494.047</v>
      </c>
    </row>
    <row r="36" spans="2:21" s="1" customFormat="1" x14ac:dyDescent="0.3">
      <c r="B36" s="2" t="s">
        <v>39</v>
      </c>
      <c r="C36" s="52">
        <v>60126671</v>
      </c>
      <c r="D36" s="52" t="s">
        <v>163</v>
      </c>
      <c r="E36" s="52" t="s">
        <v>164</v>
      </c>
      <c r="F36" s="62" t="s">
        <v>165</v>
      </c>
      <c r="G36" s="22" t="s">
        <v>11</v>
      </c>
      <c r="H36" s="21">
        <v>0.72</v>
      </c>
      <c r="I36" s="3">
        <v>126.82899999999999</v>
      </c>
      <c r="J36" s="3">
        <v>101.69799999999999</v>
      </c>
      <c r="K36" s="3">
        <v>98.82</v>
      </c>
      <c r="L36" s="3">
        <v>47.456000000000003</v>
      </c>
      <c r="M36" s="3">
        <v>36.567</v>
      </c>
      <c r="N36" s="3">
        <v>11.377000000000001</v>
      </c>
      <c r="O36" s="3">
        <v>12.654999999999999</v>
      </c>
      <c r="P36" s="3">
        <v>11.688000000000001</v>
      </c>
      <c r="Q36" s="3">
        <v>15.968999999999999</v>
      </c>
      <c r="R36" s="3">
        <v>61.057000000000002</v>
      </c>
      <c r="S36" s="3">
        <v>88.096000000000004</v>
      </c>
      <c r="T36" s="3">
        <v>121.4</v>
      </c>
      <c r="U36" s="4">
        <v>733.61199999999997</v>
      </c>
    </row>
    <row r="37" spans="2:21" x14ac:dyDescent="0.3">
      <c r="U37" s="17">
        <f>SUM(U7:U36)</f>
        <v>66546.645000000004</v>
      </c>
    </row>
  </sheetData>
  <sortState ref="B2:Y56">
    <sortCondition ref="B2:B56"/>
  </sortState>
  <mergeCells count="11">
    <mergeCell ref="C32:C33"/>
    <mergeCell ref="D32:D33"/>
    <mergeCell ref="E32:E33"/>
    <mergeCell ref="F32:F33"/>
    <mergeCell ref="B3:F3"/>
    <mergeCell ref="B5:C5"/>
    <mergeCell ref="I5:T5"/>
    <mergeCell ref="U5:U6"/>
    <mergeCell ref="G5:G6"/>
    <mergeCell ref="H5:H6"/>
    <mergeCell ref="D5:F5"/>
  </mergeCells>
  <pageMargins left="0.70866141732283472" right="0.70866141732283472" top="0.78740157480314965" bottom="0.78740157480314965" header="0.31496062992125984" footer="0.31496062992125984"/>
  <pageSetup paperSize="9" scale="37" orientation="landscape" r:id="rId1"/>
  <ignoredErrors>
    <ignoredError sqref="U14 U17 U19 U24 U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ZP SO+VO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Oto</dc:creator>
  <cp:lastModifiedBy>Tlustoš Petr Mgr.</cp:lastModifiedBy>
  <cp:lastPrinted>2021-05-28T06:03:14Z</cp:lastPrinted>
  <dcterms:created xsi:type="dcterms:W3CDTF">2021-05-05T12:29:49Z</dcterms:created>
  <dcterms:modified xsi:type="dcterms:W3CDTF">2021-06-30T13:00:03Z</dcterms:modified>
</cp:coreProperties>
</file>