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6560" windowHeight="9045" activeTab="0"/>
  </bookViews>
  <sheets>
    <sheet name="DPS" sheetId="2" r:id="rId1"/>
  </sheets>
  <definedNames>
    <definedName name="afterdetail_rozpocty_rkap">#REF!</definedName>
    <definedName name="afterdetail_rozpocty_rozpocty">#REF!</definedName>
    <definedName name="beforeafterdetail_rozpocty_rozpocty.Poznamka2.1">#REF!</definedName>
    <definedName name="body_memrekapdph">#REF!</definedName>
    <definedName name="body_phlavy">#REF!</definedName>
    <definedName name="body_prekap">#REF!</definedName>
    <definedName name="body_rozpocty_rkap">#REF!</definedName>
    <definedName name="body_rozpocty_rozpocty">#REF!</definedName>
    <definedName name="body_rozpocty_rpolozky">#REF!</definedName>
    <definedName name="celkembezdph">#REF!</definedName>
    <definedName name="celkemsdph">#REF!</definedName>
    <definedName name="celklemsdph">#REF!</definedName>
    <definedName name="end_rozpocty_rozpocty">#REF!</definedName>
    <definedName name="firmy_rozpocty.0">#REF!</definedName>
    <definedName name="firmy_rozpocty.1">#REF!</definedName>
    <definedName name="firmy_rozpocty_pozn.Poznamka2">#REF!</definedName>
    <definedName name="_xlnm.Print_Area" localSheetId="0">'DPS'!$A$2:$AJ$86</definedName>
    <definedName name="sum_memrekapdph">#REF!</definedName>
    <definedName name="sum_prekap">#REF!</definedName>
    <definedName name="top_memrekapdph">#REF!</definedName>
    <definedName name="top_phlavy">#REF!</definedName>
    <definedName name="top_rozpocty_rkap">#REF!</definedName>
  </definedNames>
  <calcPr calcId="162913"/>
</workbook>
</file>

<file path=xl/sharedStrings.xml><?xml version="1.0" encoding="utf-8"?>
<sst xmlns="http://schemas.openxmlformats.org/spreadsheetml/2006/main" count="145" uniqueCount="92">
  <si>
    <t>Celkem</t>
  </si>
  <si>
    <t>Akce:</t>
  </si>
  <si>
    <t>Část:</t>
  </si>
  <si>
    <t>Obj. kód</t>
  </si>
  <si>
    <t>Zboží</t>
  </si>
  <si>
    <t>Množství</t>
  </si>
  <si>
    <t>Cena/mj</t>
  </si>
  <si>
    <t>Mont/jedn</t>
  </si>
  <si>
    <t>Mont/celk</t>
  </si>
  <si>
    <t>Celkem bez DPH:</t>
  </si>
  <si>
    <t>Celková cena D+M bez DPH</t>
  </si>
  <si>
    <t>Rozvaha:</t>
  </si>
  <si>
    <t>Ostatní náklady</t>
  </si>
  <si>
    <t>ks</t>
  </si>
  <si>
    <t>m</t>
  </si>
  <si>
    <t>kpl</t>
  </si>
  <si>
    <t>Mimostaveništní doprava osob a materiálu</t>
  </si>
  <si>
    <t>Drobný instalační materiál</t>
  </si>
  <si>
    <t>Kabel FTP Cat.5E</t>
  </si>
  <si>
    <t>Prostup stěnou</t>
  </si>
  <si>
    <t>Rekapitulace</t>
  </si>
  <si>
    <t>Materiál a dodávky celkem</t>
  </si>
  <si>
    <t>Montážní práce a služby celkem</t>
  </si>
  <si>
    <t>Ostatní</t>
  </si>
  <si>
    <t>Celkem bez DPH</t>
  </si>
  <si>
    <t>DPH 21%</t>
  </si>
  <si>
    <t>Celkem s DPH</t>
  </si>
  <si>
    <t>PZTS - zabezpečovací systém</t>
  </si>
  <si>
    <t>Bezdrátový PIR detektor pohybu</t>
  </si>
  <si>
    <t>Lithiová baterie</t>
  </si>
  <si>
    <t>Výchozí revize PZTS</t>
  </si>
  <si>
    <t xml:space="preserve">Tvorba dokumentace skutečného provedení </t>
  </si>
  <si>
    <t>Bezdrátový magnetický kontakt</t>
  </si>
  <si>
    <t>Tvorba realizační projektové dokumentace</t>
  </si>
  <si>
    <t>001</t>
  </si>
  <si>
    <t>hod</t>
  </si>
  <si>
    <t>002</t>
  </si>
  <si>
    <t>Oživení systému, programování</t>
  </si>
  <si>
    <t>depo1</t>
  </si>
  <si>
    <t>depo2</t>
  </si>
  <si>
    <t>depo3</t>
  </si>
  <si>
    <t>306.7</t>
  </si>
  <si>
    <t>401.2.3</t>
  </si>
  <si>
    <t>111</t>
  </si>
  <si>
    <t>110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</si>
  <si>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</si>
  <si>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</si>
  <si>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</si>
  <si>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</si>
  <si>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</si>
  <si>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</si>
  <si>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</si>
  <si>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</si>
  <si>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</si>
  <si>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100</t>
  </si>
  <si>
    <t>200</t>
  </si>
  <si>
    <t>201</t>
  </si>
  <si>
    <t>202</t>
  </si>
  <si>
    <t>203</t>
  </si>
  <si>
    <t>204</t>
  </si>
  <si>
    <t>205</t>
  </si>
  <si>
    <t>Modul bezdrátových periferií</t>
  </si>
  <si>
    <t>Sběrnicový modul rozšíření systému o 8 zón</t>
  </si>
  <si>
    <t>Plastový kryt</t>
  </si>
  <si>
    <t>LCD klávesnice s integrovaným přístupový modulem</t>
  </si>
  <si>
    <t>Napájecí zdroj systémový</t>
  </si>
  <si>
    <t>Kryt 390x290x85mm tamper</t>
  </si>
  <si>
    <t>Akumulátor 12V 18Ah</t>
  </si>
  <si>
    <t>Transformátor 80VA</t>
  </si>
  <si>
    <t>Bezdrátový detektor tříštění skla</t>
  </si>
  <si>
    <t>Digitální infrapasivní pohybový detektor</t>
  </si>
  <si>
    <t>Detektor tříštění skla</t>
  </si>
  <si>
    <t>Tísňové tlačítko</t>
  </si>
  <si>
    <t>Magnetický kontakt</t>
  </si>
  <si>
    <t>chodba</t>
  </si>
  <si>
    <t>Přemístění LCD klávesnice</t>
  </si>
  <si>
    <t>Propojovací krabice</t>
  </si>
  <si>
    <t>300</t>
  </si>
  <si>
    <t>Úprava povrchu</t>
  </si>
  <si>
    <t>Trasa pod stropem</t>
  </si>
  <si>
    <t>Kabel UTP</t>
  </si>
  <si>
    <t>Kabel S/FTP Cat.6A</t>
  </si>
  <si>
    <t>Prostup komínem</t>
  </si>
  <si>
    <t>Full HD 2MP IP stropní kamera s Array IR přísvitem a VF MP objektivem 2.8 ~ 12mm</t>
  </si>
  <si>
    <t>Switch 8x 100/1000 PoE</t>
  </si>
  <si>
    <t>Žlab 40x18</t>
  </si>
  <si>
    <t>Žlab 18x13</t>
  </si>
  <si>
    <t>Kabel CYA 1,5 R</t>
  </si>
  <si>
    <t>Kabel CYA 1,5 Č</t>
  </si>
  <si>
    <t>Žlab 40x15</t>
  </si>
  <si>
    <t>Koordinační práce</t>
  </si>
  <si>
    <t>Rozšíření EZS v Muzeu řemesel Moravské Budějovice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</si>
</sst>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  <numFmt numFmtId="166" formatCode="0_)"/>
    <numFmt numFmtId="167" formatCode="#,##0.0_);\(#,##0.0\)"/>
    <numFmt numFmtId="168" formatCode="_(* #,##0.0000_);_(* \(#,##0.0000\);_(* &quot;-&quot;??_);_(@_)"/>
    <numFmt numFmtId="169" formatCode="d/m/yy\ h:mm"/>
    <numFmt numFmtId="170" formatCode="#,##0&quot; F&quot;_);\(#,##0&quot; F&quot;\)"/>
    <numFmt numFmtId="171" formatCode="_(&quot;$&quot;* #,##0.00_);_(&quot;$&quot;* \(#,##0.00\);_(&quot;$&quot;* &quot;-&quot;??_);_(@_)"/>
    <numFmt numFmtId="172" formatCode="0.0%;\(0.0%\)"/>
    <numFmt numFmtId="173" formatCode="#,##0.0"/>
    <numFmt numFmtId="174" formatCode="_-* #,##0\ _F_-;\-* #,##0\ _F_-;_-* &quot;-&quot;\ _F_-;_-@_-"/>
    <numFmt numFmtId="175" formatCode="_-* #,##0.00\ _F_-;\-* #,##0.00\ _F_-;_-* &quot;-&quot;??\ _F_-;_-@_-"/>
    <numFmt numFmtId="176" formatCode="#,##0.00_);\(#,##0.00\)"/>
    <numFmt numFmtId="177" formatCode="_-* #,##0.00\ [$€]_-;\-* #,##0.00\ [$€]_-;_-* &quot;-&quot;??\ [$€]_-;_-@_-"/>
    <numFmt numFmtId="178" formatCode="#,##0.00&quot; F&quot;_);\(#,##0.00&quot; F&quot;\)"/>
    <numFmt numFmtId="179" formatCode="#,##0&quot; $&quot;;\-#,##0&quot; $&quot;"/>
    <numFmt numFmtId="180" formatCode="#,##0&quot; F&quot;_);[Red]\(#,##0&quot; F&quot;\)"/>
    <numFmt numFmtId="181" formatCode="#,##0.00&quot; F&quot;_);[Red]\(#,##0.00&quot; F&quot;\)"/>
    <numFmt numFmtId="182" formatCode="0.00_)"/>
    <numFmt numFmtId="183" formatCode="0%;\(0%\)"/>
    <numFmt numFmtId="184" formatCode="#,##0\ &quot;F&quot;;[Red]\-#,##0\ &quot;F&quot;"/>
    <numFmt numFmtId="185" formatCode="_-* #,##0.00\ _D_M_-;\-* #,##0.00\ _D_M_-;_-* &quot;-&quot;??\ _D_M_-;_-@_-"/>
    <numFmt numFmtId="186" formatCode="_-* #,##0.00\ &quot;€&quot;_-;\-* #,##0.00\ &quot;€&quot;_-;_-* &quot;-&quot;??\ &quot;€&quot;_-;_-@_-"/>
  </numFmts>
  <fonts count="12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 CE"/>
      <family val="2"/>
    </font>
    <font>
      <sz val="8"/>
      <color indexed="8"/>
      <name val="Arial CE"/>
      <family val="2"/>
    </font>
    <font>
      <sz val="10"/>
      <name val="MS Sans Serif"/>
      <family val="2"/>
    </font>
    <font>
      <sz val="10"/>
      <name val="Helv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11"/>
      <name val="Times New Roman CE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sz val="8"/>
      <name val="HelveticaNewE"/>
      <family val="2"/>
    </font>
    <font>
      <sz val="10"/>
      <name val="MS Serif"/>
      <family val="1"/>
    </font>
    <font>
      <sz val="10"/>
      <name val="Courier"/>
      <family val="1"/>
    </font>
    <font>
      <sz val="10"/>
      <name val="Times New Roman CE"/>
      <family val="1"/>
    </font>
    <font>
      <sz val="10"/>
      <color indexed="8"/>
      <name val="Arial"/>
      <family val="2"/>
    </font>
    <font>
      <sz val="10"/>
      <name val="AvantGardeGothicE"/>
      <family val="2"/>
    </font>
    <font>
      <vertAlign val="subscript"/>
      <sz val="10"/>
      <name val="Arial CE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vertAlign val="superscript"/>
      <sz val="10"/>
      <name val="Arial CE"/>
      <family val="2"/>
    </font>
    <font>
      <u val="single"/>
      <sz val="8"/>
      <color indexed="12"/>
      <name val="Times New Roman"/>
      <family val="1"/>
    </font>
    <font>
      <sz val="12"/>
      <name val="Helv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color indexed="9"/>
      <name val="Helv"/>
      <family val="2"/>
    </font>
    <font>
      <sz val="12"/>
      <name val="Times New Roman CE"/>
      <family val="1"/>
    </font>
    <font>
      <b/>
      <sz val="12"/>
      <name val="Times CE"/>
      <family val="2"/>
    </font>
    <font>
      <b/>
      <sz val="9"/>
      <color indexed="39"/>
      <name val="Arial CE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2"/>
      <name val="Times CE"/>
      <family val="2"/>
    </font>
    <font>
      <sz val="10"/>
      <name val="Symbol"/>
      <family val="1"/>
    </font>
    <font>
      <sz val="8"/>
      <name val="Helv"/>
      <family val="2"/>
    </font>
    <font>
      <b/>
      <sz val="10"/>
      <color indexed="10"/>
      <name val="Arial CE"/>
      <family val="2"/>
    </font>
    <font>
      <b/>
      <sz val="8"/>
      <color indexed="8"/>
      <name val="Helv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05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8"/>
      <color theme="1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indexed="2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8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medium"/>
    </border>
  </borders>
  <cellStyleXfs count="4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42" fillId="2" borderId="0" applyNumberFormat="0" applyBorder="0" applyAlignment="0" applyProtection="0"/>
    <xf numFmtId="0" fontId="2" fillId="2" borderId="0" applyNumberFormat="0" applyBorder="0" applyAlignment="0" applyProtection="0"/>
    <xf numFmtId="0" fontId="4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42" fillId="5" borderId="0" applyNumberFormat="0" applyBorder="0" applyAlignment="0" applyProtection="0"/>
    <xf numFmtId="0" fontId="2" fillId="5" borderId="0" applyNumberFormat="0" applyBorder="0" applyAlignment="0" applyProtection="0"/>
    <xf numFmtId="0" fontId="4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42" fillId="8" borderId="0" applyNumberFormat="0" applyBorder="0" applyAlignment="0" applyProtection="0"/>
    <xf numFmtId="0" fontId="2" fillId="8" borderId="0" applyNumberFormat="0" applyBorder="0" applyAlignment="0" applyProtection="0"/>
    <xf numFmtId="0" fontId="4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4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69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69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69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69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4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69" fillId="29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2" fillId="3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69" fillId="3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69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11" borderId="0" applyNumberFormat="0" applyBorder="0" applyAlignment="0" applyProtection="0"/>
    <xf numFmtId="0" fontId="42" fillId="21" borderId="0" applyNumberFormat="0" applyBorder="0" applyAlignment="0" applyProtection="0"/>
    <xf numFmtId="0" fontId="42" fillId="32" borderId="0" applyNumberFormat="0" applyBorder="0" applyAlignment="0" applyProtection="0"/>
    <xf numFmtId="0" fontId="70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7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70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71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38" borderId="0" applyNumberFormat="0" applyBorder="0" applyAlignment="0" applyProtection="0"/>
    <xf numFmtId="0" fontId="45" fillId="26" borderId="0" applyNumberFormat="0" applyBorder="0" applyAlignment="0" applyProtection="0"/>
    <xf numFmtId="0" fontId="70" fillId="38" borderId="0" applyNumberFormat="0" applyBorder="0" applyAlignment="0" applyProtection="0"/>
    <xf numFmtId="0" fontId="70" fillId="26" borderId="0" applyNumberFormat="0" applyBorder="0" applyAlignment="0" applyProtection="0"/>
    <xf numFmtId="0" fontId="71" fillId="38" borderId="0" applyNumberFormat="0" applyBorder="0" applyAlignment="0" applyProtection="0"/>
    <xf numFmtId="0" fontId="71" fillId="26" borderId="0" applyNumberFormat="0" applyBorder="0" applyAlignment="0" applyProtection="0"/>
    <xf numFmtId="0" fontId="70" fillId="38" borderId="0" applyNumberFormat="0" applyBorder="0" applyAlignment="0" applyProtection="0"/>
    <xf numFmtId="0" fontId="70" fillId="26" borderId="0" applyNumberFormat="0" applyBorder="0" applyAlignment="0" applyProtection="0"/>
    <xf numFmtId="0" fontId="45" fillId="26" borderId="0" applyNumberFormat="0" applyBorder="0" applyAlignment="0" applyProtection="0"/>
    <xf numFmtId="0" fontId="70" fillId="26" borderId="0" applyNumberFormat="0" applyBorder="0" applyAlignment="0" applyProtection="0"/>
    <xf numFmtId="0" fontId="45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45" fillId="28" borderId="0" applyNumberFormat="0" applyBorder="0" applyAlignment="0" applyProtection="0"/>
    <xf numFmtId="0" fontId="70" fillId="26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45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45" fillId="39" borderId="0" applyNumberFormat="0" applyBorder="0" applyAlignment="0" applyProtection="0"/>
    <xf numFmtId="0" fontId="70" fillId="39" borderId="0" applyNumberFormat="0" applyBorder="0" applyAlignment="0" applyProtection="0"/>
    <xf numFmtId="0" fontId="45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45" fillId="41" borderId="0" applyNumberFormat="0" applyBorder="0" applyAlignment="0" applyProtection="0"/>
    <xf numFmtId="0" fontId="70" fillId="39" borderId="0" applyNumberFormat="0" applyBorder="0" applyAlignment="0" applyProtection="0"/>
    <xf numFmtId="0" fontId="70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7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45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5" borderId="0" applyNumberFormat="0" applyBorder="0" applyAlignment="0" applyProtection="0"/>
    <xf numFmtId="0" fontId="45" fillId="45" borderId="0" applyNumberFormat="0" applyBorder="0" applyAlignment="0" applyProtection="0"/>
    <xf numFmtId="0" fontId="70" fillId="45" borderId="0" applyNumberFormat="0" applyBorder="0" applyAlignment="0" applyProtection="0"/>
    <xf numFmtId="0" fontId="45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45" fillId="47" borderId="0" applyNumberFormat="0" applyBorder="0" applyAlignment="0" applyProtection="0"/>
    <xf numFmtId="0" fontId="70" fillId="45" borderId="0" applyNumberFormat="0" applyBorder="0" applyAlignment="0" applyProtection="0"/>
    <xf numFmtId="0" fontId="45" fillId="35" borderId="0" applyNumberFormat="0" applyBorder="0" applyAlignment="0" applyProtection="0"/>
    <xf numFmtId="0" fontId="45" fillId="24" borderId="0" applyNumberFormat="0" applyBorder="0" applyAlignment="0" applyProtection="0"/>
    <xf numFmtId="0" fontId="45" fillId="26" borderId="0" applyNumberFormat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0" fontId="45" fillId="51" borderId="0" applyNumberFormat="0" applyBorder="0" applyAlignment="0" applyProtection="0"/>
    <xf numFmtId="0" fontId="9" fillId="0" borderId="0">
      <alignment horizontal="center" wrapText="1"/>
      <protection locked="0"/>
    </xf>
    <xf numFmtId="0" fontId="7" fillId="5" borderId="0" applyNumberFormat="0" applyBorder="0" applyAlignment="0" applyProtection="0"/>
    <xf numFmtId="166" fontId="0" fillId="0" borderId="0">
      <alignment/>
      <protection/>
    </xf>
    <xf numFmtId="0" fontId="4" fillId="0" borderId="0" applyNumberFormat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167" fontId="6" fillId="0" borderId="0" applyFill="0" applyBorder="0" applyAlignment="0">
      <protection/>
    </xf>
    <xf numFmtId="168" fontId="6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70" fontId="1" fillId="0" borderId="0" applyFill="0" applyBorder="0" applyAlignment="0">
      <protection/>
    </xf>
    <xf numFmtId="170" fontId="1" fillId="0" borderId="0" applyFill="0" applyBorder="0" applyAlignment="0">
      <protection/>
    </xf>
    <xf numFmtId="170" fontId="1" fillId="0" borderId="0" applyFill="0" applyBorder="0" applyAlignment="0">
      <protection/>
    </xf>
    <xf numFmtId="170" fontId="1" fillId="0" borderId="0" applyFill="0" applyBorder="0" applyAlignment="0">
      <protection/>
    </xf>
    <xf numFmtId="171" fontId="6" fillId="0" borderId="0" applyFill="0" applyBorder="0" applyAlignment="0">
      <protection/>
    </xf>
    <xf numFmtId="172" fontId="6" fillId="0" borderId="0" applyFill="0" applyBorder="0" applyAlignment="0">
      <protection/>
    </xf>
    <xf numFmtId="167" fontId="6" fillId="0" borderId="0" applyFill="0" applyBorder="0" applyAlignment="0">
      <protection/>
    </xf>
    <xf numFmtId="0" fontId="57" fillId="52" borderId="1" applyNumberFormat="0" applyAlignment="0" applyProtection="0"/>
    <xf numFmtId="0" fontId="72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73" fillId="0" borderId="2" applyNumberFormat="0" applyFill="0" applyAlignment="0" applyProtection="0"/>
    <xf numFmtId="0" fontId="46" fillId="0" borderId="3" applyNumberFormat="0" applyFill="0" applyAlignment="0" applyProtection="0"/>
    <xf numFmtId="165" fontId="10" fillId="0" borderId="0">
      <alignment/>
      <protection/>
    </xf>
    <xf numFmtId="165" fontId="11" fillId="52" borderId="4">
      <alignment/>
      <protection/>
    </xf>
    <xf numFmtId="165" fontId="12" fillId="0" borderId="5">
      <alignment/>
      <protection/>
    </xf>
    <xf numFmtId="173" fontId="13" fillId="0" borderId="0" applyFill="0" applyBorder="0" applyProtection="0">
      <alignment horizontal="right"/>
    </xf>
    <xf numFmtId="4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>
      <alignment/>
      <protection/>
    </xf>
    <xf numFmtId="0" fontId="15" fillId="0" borderId="0" applyNumberFormat="0" applyAlignment="0">
      <protection/>
    </xf>
    <xf numFmtId="17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16" fillId="0" borderId="0">
      <alignment/>
      <protection/>
    </xf>
    <xf numFmtId="176" fontId="0" fillId="0" borderId="0">
      <alignment/>
      <protection/>
    </xf>
    <xf numFmtId="14" fontId="17" fillId="0" borderId="0" applyFill="0" applyBorder="0" applyAlignment="0">
      <protection/>
    </xf>
    <xf numFmtId="0" fontId="18" fillId="0" borderId="0">
      <alignment/>
      <protection/>
    </xf>
    <xf numFmtId="185" fontId="1" fillId="0" borderId="0" applyFont="0" applyFill="0" applyBorder="0" applyAlignment="0" applyProtection="0"/>
    <xf numFmtId="0" fontId="19" fillId="0" borderId="0">
      <alignment vertical="center"/>
      <protection/>
    </xf>
    <xf numFmtId="171" fontId="6" fillId="0" borderId="0" applyFill="0" applyBorder="0" applyAlignment="0">
      <protection/>
    </xf>
    <xf numFmtId="167" fontId="6" fillId="0" borderId="0" applyFill="0" applyBorder="0" applyAlignment="0">
      <protection/>
    </xf>
    <xf numFmtId="171" fontId="6" fillId="0" borderId="0" applyFill="0" applyBorder="0" applyAlignment="0">
      <protection/>
    </xf>
    <xf numFmtId="172" fontId="6" fillId="0" borderId="0" applyFill="0" applyBorder="0" applyAlignment="0">
      <protection/>
    </xf>
    <xf numFmtId="167" fontId="6" fillId="0" borderId="0" applyFill="0" applyBorder="0" applyAlignment="0">
      <protection/>
    </xf>
    <xf numFmtId="0" fontId="20" fillId="0" borderId="0" applyNumberFormat="0">
      <alignment/>
      <protection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8" fillId="52" borderId="0" applyNumberFormat="0" applyBorder="0" applyAlignment="0" applyProtection="0"/>
    <xf numFmtId="0" fontId="21" fillId="0" borderId="6" applyNumberFormat="0" applyProtection="0">
      <alignment/>
    </xf>
    <xf numFmtId="0" fontId="21" fillId="0" borderId="7">
      <alignment horizontal="left" vertical="center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74" fillId="0" borderId="0" applyNumberFormat="0" applyFill="0" applyBorder="0">
      <alignment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53" borderId="11" applyNumberFormat="0" applyAlignment="0" applyProtection="0"/>
    <xf numFmtId="0" fontId="75" fillId="54" borderId="0" applyNumberFormat="0" applyBorder="0" applyAlignment="0" applyProtection="0"/>
    <xf numFmtId="0" fontId="7" fillId="5" borderId="0" applyNumberFormat="0" applyBorder="0" applyAlignment="0" applyProtection="0"/>
    <xf numFmtId="0" fontId="76" fillId="54" borderId="0" applyNumberFormat="0" applyBorder="0" applyAlignment="0" applyProtection="0"/>
    <xf numFmtId="0" fontId="7" fillId="7" borderId="0" applyNumberFormat="0" applyBorder="0" applyAlignment="0" applyProtection="0"/>
    <xf numFmtId="0" fontId="56" fillId="18" borderId="1" applyNumberFormat="0" applyAlignment="0" applyProtection="0"/>
    <xf numFmtId="0" fontId="8" fillId="55" borderId="12" applyNumberFormat="0" applyBorder="0" applyAlignment="0" applyProtection="0"/>
    <xf numFmtId="167" fontId="24" fillId="56" borderId="0">
      <alignment/>
      <protection/>
    </xf>
    <xf numFmtId="0" fontId="77" fillId="57" borderId="13" applyNumberFormat="0" applyAlignment="0" applyProtection="0"/>
    <xf numFmtId="0" fontId="47" fillId="53" borderId="11" applyNumberFormat="0" applyAlignment="0" applyProtection="0"/>
    <xf numFmtId="0" fontId="47" fillId="53" borderId="11" applyNumberFormat="0" applyAlignment="0" applyProtection="0"/>
    <xf numFmtId="0" fontId="78" fillId="57" borderId="13" applyNumberFormat="0" applyAlignment="0" applyProtection="0"/>
    <xf numFmtId="0" fontId="47" fillId="53" borderId="11" applyNumberFormat="0" applyAlignment="0" applyProtection="0"/>
    <xf numFmtId="0" fontId="47" fillId="58" borderId="11" applyNumberFormat="0" applyAlignment="0" applyProtection="0"/>
    <xf numFmtId="0" fontId="25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171" fontId="6" fillId="0" borderId="0" applyFill="0" applyBorder="0" applyAlignment="0">
      <protection/>
    </xf>
    <xf numFmtId="167" fontId="6" fillId="0" borderId="0" applyFill="0" applyBorder="0" applyAlignment="0">
      <protection/>
    </xf>
    <xf numFmtId="171" fontId="6" fillId="0" borderId="0" applyFill="0" applyBorder="0" applyAlignment="0">
      <protection/>
    </xf>
    <xf numFmtId="172" fontId="6" fillId="0" borderId="0" applyFill="0" applyBorder="0" applyAlignment="0">
      <protection/>
    </xf>
    <xf numFmtId="167" fontId="6" fillId="0" borderId="0" applyFill="0" applyBorder="0" applyAlignment="0">
      <protection/>
    </xf>
    <xf numFmtId="0" fontId="53" fillId="0" borderId="14" applyNumberFormat="0" applyFill="0" applyAlignment="0" applyProtection="0"/>
    <xf numFmtId="167" fontId="27" fillId="59" borderId="0">
      <alignment/>
      <protection/>
    </xf>
    <xf numFmtId="44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0" borderId="0">
      <alignment/>
      <protection/>
    </xf>
    <xf numFmtId="0" fontId="79" fillId="0" borderId="15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80" fillId="0" borderId="15" applyNumberFormat="0" applyFill="0" applyAlignment="0" applyProtection="0"/>
    <xf numFmtId="0" fontId="48" fillId="0" borderId="8" applyNumberFormat="0" applyFill="0" applyAlignment="0" applyProtection="0"/>
    <xf numFmtId="0" fontId="81" fillId="0" borderId="16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82" fillId="0" borderId="16" applyNumberFormat="0" applyFill="0" applyAlignment="0" applyProtection="0"/>
    <xf numFmtId="0" fontId="49" fillId="0" borderId="9" applyNumberFormat="0" applyFill="0" applyAlignment="0" applyProtection="0"/>
    <xf numFmtId="0" fontId="83" fillId="0" borderId="17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84" fillId="0" borderId="17" applyNumberFormat="0" applyFill="0" applyAlignment="0" applyProtection="0"/>
    <xf numFmtId="0" fontId="50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0" fillId="0" borderId="0" applyNumberFormat="0">
      <alignment/>
      <protection/>
    </xf>
    <xf numFmtId="0" fontId="52" fillId="60" borderId="0" applyNumberFormat="0" applyBorder="0" applyAlignment="0" applyProtection="0"/>
    <xf numFmtId="0" fontId="89" fillId="61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90" fillId="61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37" fontId="31" fillId="0" borderId="0">
      <alignment/>
      <protection/>
    </xf>
    <xf numFmtId="0" fontId="0" fillId="0" borderId="0" applyNumberFormat="0" applyFill="0" applyBorder="0" applyAlignment="0" applyProtection="0"/>
    <xf numFmtId="182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0" fillId="0" borderId="0">
      <alignment/>
      <protection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9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9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42" fillId="0" borderId="0" applyFill="0" applyProtection="0">
      <alignment/>
    </xf>
    <xf numFmtId="0" fontId="9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42" fillId="55" borderId="18" applyNumberFormat="0" applyFon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52" borderId="19" applyNumberFormat="0" applyAlignment="0" applyProtection="0"/>
    <xf numFmtId="14" fontId="9" fillId="0" borderId="0">
      <alignment horizontal="center" wrapText="1"/>
      <protection locked="0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0">
      <alignment wrapText="1"/>
      <protection/>
    </xf>
    <xf numFmtId="0" fontId="4" fillId="0" borderId="20">
      <alignment horizontal="justify" vertical="center" wrapText="1"/>
      <protection locked="0"/>
    </xf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42" fillId="63" borderId="21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42" fillId="55" borderId="18" applyNumberFormat="0" applyFont="0" applyAlignment="0" applyProtection="0"/>
    <xf numFmtId="0" fontId="42" fillId="55" borderId="18" applyNumberFormat="0" applyFont="0" applyAlignment="0" applyProtection="0"/>
    <xf numFmtId="0" fontId="17" fillId="63" borderId="21" applyNumberFormat="0" applyFont="0" applyAlignment="0" applyProtection="0"/>
    <xf numFmtId="0" fontId="0" fillId="64" borderId="18" applyNumberFormat="0" applyAlignment="0" applyProtection="0"/>
    <xf numFmtId="171" fontId="6" fillId="0" borderId="0" applyFill="0" applyBorder="0" applyAlignment="0">
      <protection/>
    </xf>
    <xf numFmtId="167" fontId="6" fillId="0" borderId="0" applyFill="0" applyBorder="0" applyAlignment="0">
      <protection/>
    </xf>
    <xf numFmtId="171" fontId="6" fillId="0" borderId="0" applyFill="0" applyBorder="0" applyAlignment="0">
      <protection/>
    </xf>
    <xf numFmtId="172" fontId="6" fillId="0" borderId="0" applyFill="0" applyBorder="0" applyAlignment="0">
      <protection/>
    </xf>
    <xf numFmtId="167" fontId="6" fillId="0" borderId="0" applyFill="0" applyBorder="0" applyAlignment="0"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92" fillId="0" borderId="22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93" fillId="0" borderId="22" applyNumberFormat="0" applyFill="0" applyAlignment="0" applyProtection="0"/>
    <xf numFmtId="0" fontId="53" fillId="0" borderId="14" applyNumberFormat="0" applyFill="0" applyAlignment="0" applyProtection="0"/>
    <xf numFmtId="0" fontId="35" fillId="0" borderId="0">
      <alignment vertical="center"/>
      <protection/>
    </xf>
    <xf numFmtId="0" fontId="5" fillId="0" borderId="0" applyNumberFormat="0" applyFont="0" applyFill="0" applyBorder="0" applyProtection="0">
      <alignment/>
    </xf>
    <xf numFmtId="0" fontId="5" fillId="0" borderId="0" applyNumberFormat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62" fillId="60" borderId="23" applyNumberFormat="0" applyProtection="0">
      <alignment vertical="center"/>
    </xf>
    <xf numFmtId="0" fontId="63" fillId="60" borderId="23" applyNumberFormat="0" applyProtection="0">
      <alignment vertical="center"/>
    </xf>
    <xf numFmtId="0" fontId="62" fillId="60" borderId="23" applyNumberFormat="0" applyProtection="0">
      <alignment horizontal="left" vertical="center" indent="1"/>
    </xf>
    <xf numFmtId="0" fontId="62" fillId="60" borderId="23" applyNumberFormat="0" applyProtection="0">
      <alignment horizontal="left" vertical="top" indent="1"/>
    </xf>
    <xf numFmtId="0" fontId="17" fillId="5" borderId="23" applyNumberFormat="0" applyProtection="0">
      <alignment horizontal="right" vertical="center"/>
    </xf>
    <xf numFmtId="0" fontId="17" fillId="24" borderId="23" applyNumberFormat="0" applyProtection="0">
      <alignment horizontal="right" vertical="center"/>
    </xf>
    <xf numFmtId="0" fontId="17" fillId="49" borderId="23" applyNumberFormat="0" applyProtection="0">
      <alignment horizontal="right" vertical="center"/>
    </xf>
    <xf numFmtId="0" fontId="17" fillId="32" borderId="23" applyNumberFormat="0" applyProtection="0">
      <alignment horizontal="right" vertical="center"/>
    </xf>
    <xf numFmtId="0" fontId="17" fillId="45" borderId="23" applyNumberFormat="0" applyProtection="0">
      <alignment horizontal="right" vertical="center"/>
    </xf>
    <xf numFmtId="0" fontId="17" fillId="51" borderId="23" applyNumberFormat="0" applyProtection="0">
      <alignment horizontal="right" vertical="center"/>
    </xf>
    <xf numFmtId="0" fontId="17" fillId="50" borderId="23" applyNumberFormat="0" applyProtection="0">
      <alignment horizontal="right" vertical="center"/>
    </xf>
    <xf numFmtId="0" fontId="17" fillId="65" borderId="23" applyNumberFormat="0" applyProtection="0">
      <alignment horizontal="right" vertical="center"/>
    </xf>
    <xf numFmtId="0" fontId="17" fillId="26" borderId="23" applyNumberFormat="0" applyProtection="0">
      <alignment horizontal="right" vertical="center"/>
    </xf>
    <xf numFmtId="0" fontId="62" fillId="66" borderId="24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64" fillId="68" borderId="0" applyNumberFormat="0" applyProtection="0">
      <alignment horizontal="left" vertical="center" indent="1"/>
    </xf>
    <xf numFmtId="0" fontId="17" fillId="69" borderId="23" applyNumberFormat="0" applyProtection="0">
      <alignment horizontal="right" vertical="center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7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7" fillId="69" borderId="0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62" fillId="69" borderId="0" applyNumberFormat="0" applyProtection="0">
      <alignment horizontal="left" vertical="center" indent="1"/>
    </xf>
    <xf numFmtId="0" fontId="17" fillId="55" borderId="23" applyNumberFormat="0" applyProtection="0">
      <alignment vertical="center"/>
    </xf>
    <xf numFmtId="0" fontId="65" fillId="55" borderId="23" applyNumberFormat="0" applyProtection="0">
      <alignment vertical="center"/>
    </xf>
    <xf numFmtId="0" fontId="17" fillId="55" borderId="23" applyNumberFormat="0" applyProtection="0">
      <alignment horizontal="left" vertical="center" indent="1"/>
    </xf>
    <xf numFmtId="0" fontId="17" fillId="55" borderId="23" applyNumberFormat="0" applyProtection="0">
      <alignment horizontal="left" vertical="top" indent="1"/>
    </xf>
    <xf numFmtId="0" fontId="17" fillId="67" borderId="23" applyNumberFormat="0" applyProtection="0">
      <alignment horizontal="right" vertical="center"/>
    </xf>
    <xf numFmtId="0" fontId="65" fillId="67" borderId="23" applyNumberFormat="0" applyProtection="0">
      <alignment horizontal="right" vertical="center"/>
    </xf>
    <xf numFmtId="0" fontId="17" fillId="69" borderId="23" applyNumberFormat="0" applyProtection="0">
      <alignment horizontal="left" vertical="center" indent="1"/>
    </xf>
    <xf numFmtId="0" fontId="17" fillId="69" borderId="23" applyNumberFormat="0" applyProtection="0">
      <alignment horizontal="left" vertical="top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6" fillId="56" borderId="0" applyNumberFormat="0" applyProtection="0">
      <alignment horizontal="left" vertical="center" indent="1"/>
    </xf>
    <xf numFmtId="0" fontId="67" fillId="67" borderId="23" applyNumberFormat="0" applyProtection="0">
      <alignment horizontal="right" vertical="center"/>
    </xf>
    <xf numFmtId="0" fontId="37" fillId="0" borderId="0" applyNumberFormat="0">
      <alignment/>
      <protection/>
    </xf>
    <xf numFmtId="165" fontId="12" fillId="0" borderId="5">
      <alignment/>
      <protection/>
    </xf>
    <xf numFmtId="0" fontId="94" fillId="70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95" fillId="70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>
      <alignment/>
      <protection/>
    </xf>
    <xf numFmtId="40" fontId="38" fillId="0" borderId="0" applyBorder="0">
      <alignment horizontal="right"/>
      <protection/>
    </xf>
    <xf numFmtId="49" fontId="0" fillId="0" borderId="0" applyFill="0" applyBorder="0" applyProtection="0">
      <alignment/>
    </xf>
    <xf numFmtId="49" fontId="0" fillId="0" borderId="0" applyFill="0" applyBorder="0" applyProtection="0">
      <alignment/>
    </xf>
    <xf numFmtId="49" fontId="17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0" fontId="9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25">
      <alignment horizontal="center" wrapText="1"/>
      <protection/>
    </xf>
    <xf numFmtId="0" fontId="40" fillId="0" borderId="26">
      <alignment horizontal="center" wrapText="1"/>
      <protection/>
    </xf>
    <xf numFmtId="0" fontId="46" fillId="0" borderId="3" applyNumberFormat="0" applyFill="0" applyAlignment="0" applyProtection="0"/>
    <xf numFmtId="173" fontId="41" fillId="0" borderId="12">
      <alignment horizontal="right" vertical="center"/>
      <protection/>
    </xf>
    <xf numFmtId="0" fontId="8" fillId="0" borderId="12">
      <alignment horizontal="left"/>
      <protection/>
    </xf>
    <xf numFmtId="0" fontId="98" fillId="71" borderId="27" applyNumberFormat="0" applyAlignment="0" applyProtection="0"/>
    <xf numFmtId="0" fontId="56" fillId="1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18" borderId="1" applyNumberFormat="0" applyAlignment="0" applyProtection="0"/>
    <xf numFmtId="0" fontId="99" fillId="71" borderId="27" applyNumberFormat="0" applyAlignment="0" applyProtection="0"/>
    <xf numFmtId="0" fontId="56" fillId="18" borderId="1" applyNumberFormat="0" applyAlignment="0" applyProtection="0"/>
    <xf numFmtId="0" fontId="56" fillId="19" borderId="1" applyNumberFormat="0" applyAlignment="0" applyProtection="0"/>
    <xf numFmtId="0" fontId="100" fillId="72" borderId="27" applyNumberFormat="0" applyAlignment="0" applyProtection="0"/>
    <xf numFmtId="0" fontId="57" fillId="52" borderId="1" applyNumberFormat="0" applyAlignment="0" applyProtection="0"/>
    <xf numFmtId="0" fontId="57" fillId="52" borderId="1" applyNumberFormat="0" applyAlignment="0" applyProtection="0"/>
    <xf numFmtId="0" fontId="101" fillId="72" borderId="27" applyNumberFormat="0" applyAlignment="0" applyProtection="0"/>
    <xf numFmtId="0" fontId="57" fillId="52" borderId="1" applyNumberFormat="0" applyAlignment="0" applyProtection="0"/>
    <xf numFmtId="0" fontId="57" fillId="73" borderId="1" applyNumberFormat="0" applyAlignment="0" applyProtection="0"/>
    <xf numFmtId="0" fontId="102" fillId="72" borderId="28" applyNumberFormat="0" applyAlignment="0" applyProtection="0"/>
    <xf numFmtId="0" fontId="58" fillId="52" borderId="19" applyNumberFormat="0" applyAlignment="0" applyProtection="0"/>
    <xf numFmtId="0" fontId="58" fillId="52" borderId="19" applyNumberFormat="0" applyAlignment="0" applyProtection="0"/>
    <xf numFmtId="0" fontId="103" fillId="72" borderId="28" applyNumberFormat="0" applyAlignment="0" applyProtection="0"/>
    <xf numFmtId="0" fontId="58" fillId="52" borderId="19" applyNumberFormat="0" applyAlignment="0" applyProtection="0"/>
    <xf numFmtId="0" fontId="58" fillId="73" borderId="19" applyNumberFormat="0" applyAlignment="0" applyProtection="0"/>
    <xf numFmtId="0" fontId="10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" fontId="44" fillId="0" borderId="0">
      <alignment/>
      <protection/>
    </xf>
    <xf numFmtId="0" fontId="70" fillId="7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71" fillId="74" borderId="0" applyNumberFormat="0" applyBorder="0" applyAlignment="0" applyProtection="0"/>
    <xf numFmtId="0" fontId="45" fillId="48" borderId="0" applyNumberFormat="0" applyBorder="0" applyAlignment="0" applyProtection="0"/>
    <xf numFmtId="0" fontId="45" fillId="75" borderId="0" applyNumberFormat="0" applyBorder="0" applyAlignment="0" applyProtection="0"/>
    <xf numFmtId="0" fontId="70" fillId="7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71" fillId="76" borderId="0" applyNumberFormat="0" applyBorder="0" applyAlignment="0" applyProtection="0"/>
    <xf numFmtId="0" fontId="45" fillId="49" borderId="0" applyNumberFormat="0" applyBorder="0" applyAlignment="0" applyProtection="0"/>
    <xf numFmtId="0" fontId="45" fillId="77" borderId="0" applyNumberFormat="0" applyBorder="0" applyAlignment="0" applyProtection="0"/>
    <xf numFmtId="0" fontId="70" fillId="78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71" fillId="78" borderId="0" applyNumberFormat="0" applyBorder="0" applyAlignment="0" applyProtection="0"/>
    <xf numFmtId="0" fontId="45" fillId="50" borderId="0" applyNumberFormat="0" applyBorder="0" applyAlignment="0" applyProtection="0"/>
    <xf numFmtId="0" fontId="45" fillId="79" borderId="0" applyNumberFormat="0" applyBorder="0" applyAlignment="0" applyProtection="0"/>
    <xf numFmtId="0" fontId="70" fillId="8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71" fillId="80" borderId="0" applyNumberFormat="0" applyBorder="0" applyAlignment="0" applyProtection="0"/>
    <xf numFmtId="0" fontId="45" fillId="39" borderId="0" applyNumberFormat="0" applyBorder="0" applyAlignment="0" applyProtection="0"/>
    <xf numFmtId="0" fontId="45" fillId="41" borderId="0" applyNumberFormat="0" applyBorder="0" applyAlignment="0" applyProtection="0"/>
    <xf numFmtId="0" fontId="70" fillId="81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71" fillId="8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0" fillId="82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71" fillId="82" borderId="0" applyNumberFormat="0" applyBorder="0" applyAlignment="0" applyProtection="0"/>
    <xf numFmtId="0" fontId="45" fillId="51" borderId="0" applyNumberFormat="0" applyBorder="0" applyAlignment="0" applyProtection="0"/>
    <xf numFmtId="0" fontId="45" fillId="8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9" fontId="106" fillId="0" borderId="0" applyFont="0" applyFill="0" applyBorder="0" applyAlignment="0" applyProtection="0"/>
  </cellStyleXfs>
  <cellXfs count="113">
    <xf numFmtId="0" fontId="0" fillId="0" borderId="0" xfId="0"/>
    <xf numFmtId="0" fontId="107" fillId="0" borderId="0" xfId="0" applyFont="1"/>
    <xf numFmtId="0" fontId="107" fillId="0" borderId="0" xfId="0" applyFont="1" applyAlignment="1">
      <alignment horizontal="right"/>
    </xf>
    <xf numFmtId="0" fontId="107" fillId="0" borderId="0" xfId="0" applyFont="1" applyAlignment="1">
      <alignment horizontal="center"/>
    </xf>
    <xf numFmtId="0" fontId="107" fillId="0" borderId="0" xfId="0" applyFont="1" applyAlignment="1">
      <alignment/>
    </xf>
    <xf numFmtId="49" fontId="108" fillId="0" borderId="0" xfId="1153" applyNumberFormat="1" applyFont="1" applyAlignment="1">
      <alignment/>
      <protection/>
    </xf>
    <xf numFmtId="49" fontId="108" fillId="0" borderId="0" xfId="1153" applyNumberFormat="1" applyFont="1" applyAlignment="1">
      <alignment horizontal="left"/>
      <protection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1153" applyFont="1">
      <alignment/>
      <protection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 horizontal="right"/>
    </xf>
    <xf numFmtId="14" fontId="110" fillId="0" borderId="0" xfId="0" applyNumberFormat="1" applyFont="1" applyAlignment="1">
      <alignment horizontal="right"/>
    </xf>
    <xf numFmtId="0" fontId="108" fillId="0" borderId="0" xfId="0" applyFont="1" applyAlignment="1">
      <alignment/>
    </xf>
    <xf numFmtId="14" fontId="110" fillId="0" borderId="0" xfId="0" applyNumberFormat="1" applyFont="1" applyAlignment="1">
      <alignment/>
    </xf>
    <xf numFmtId="49" fontId="110" fillId="0" borderId="0" xfId="0" applyNumberFormat="1" applyFont="1" applyAlignment="1">
      <alignment horizontal="right"/>
    </xf>
    <xf numFmtId="49" fontId="108" fillId="0" borderId="29" xfId="0" applyNumberFormat="1" applyFont="1" applyBorder="1" applyAlignment="1">
      <alignment/>
    </xf>
    <xf numFmtId="49" fontId="108" fillId="0" borderId="29" xfId="0" applyNumberFormat="1" applyFont="1" applyBorder="1" applyAlignment="1">
      <alignment horizontal="left"/>
    </xf>
    <xf numFmtId="0" fontId="110" fillId="0" borderId="29" xfId="0" applyFont="1" applyBorder="1"/>
    <xf numFmtId="0" fontId="109" fillId="0" borderId="29" xfId="0" applyFont="1" applyBorder="1" applyAlignment="1">
      <alignment horizontal="right"/>
    </xf>
    <xf numFmtId="14" fontId="110" fillId="0" borderId="29" xfId="0" applyNumberFormat="1" applyFont="1" applyBorder="1" applyAlignment="1">
      <alignment horizontal="right"/>
    </xf>
    <xf numFmtId="0" fontId="109" fillId="0" borderId="29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109" fillId="0" borderId="0" xfId="0" applyFont="1" applyBorder="1" applyAlignment="1">
      <alignment/>
    </xf>
    <xf numFmtId="0" fontId="108" fillId="0" borderId="0" xfId="0" applyFont="1" applyBorder="1" applyAlignment="1">
      <alignment/>
    </xf>
    <xf numFmtId="14" fontId="110" fillId="0" borderId="0" xfId="0" applyNumberFormat="1" applyFont="1" applyBorder="1" applyAlignment="1">
      <alignment/>
    </xf>
    <xf numFmtId="49" fontId="108" fillId="0" borderId="0" xfId="0" applyNumberFormat="1" applyFont="1" applyAlignment="1">
      <alignment/>
    </xf>
    <xf numFmtId="49" fontId="108" fillId="0" borderId="0" xfId="0" applyNumberFormat="1" applyFont="1" applyAlignment="1">
      <alignment horizontal="left"/>
    </xf>
    <xf numFmtId="0" fontId="110" fillId="0" borderId="0" xfId="0" applyFont="1"/>
    <xf numFmtId="0" fontId="108" fillId="0" borderId="0" xfId="0" applyFont="1" applyAlignment="1">
      <alignment horizontal="right"/>
    </xf>
    <xf numFmtId="0" fontId="108" fillId="0" borderId="0" xfId="0" applyFont="1" applyAlignment="1">
      <alignment horizontal="center"/>
    </xf>
    <xf numFmtId="49" fontId="108" fillId="0" borderId="30" xfId="0" applyNumberFormat="1" applyFont="1" applyBorder="1" applyAlignment="1">
      <alignment/>
    </xf>
    <xf numFmtId="49" fontId="108" fillId="0" borderId="30" xfId="0" applyNumberFormat="1" applyFont="1" applyBorder="1" applyAlignment="1">
      <alignment horizontal="left"/>
    </xf>
    <xf numFmtId="0" fontId="110" fillId="0" borderId="30" xfId="0" applyFont="1" applyBorder="1"/>
    <xf numFmtId="0" fontId="107" fillId="0" borderId="0" xfId="0" applyFont="1" applyFill="1" applyAlignment="1">
      <alignment vertical="top"/>
    </xf>
    <xf numFmtId="0" fontId="107" fillId="0" borderId="0" xfId="0" applyFont="1" applyFill="1" applyAlignment="1">
      <alignment vertical="top" wrapText="1"/>
    </xf>
    <xf numFmtId="165" fontId="107" fillId="0" borderId="0" xfId="0" applyNumberFormat="1" applyFont="1" applyFill="1" applyAlignment="1">
      <alignment vertical="top" wrapText="1"/>
    </xf>
    <xf numFmtId="0" fontId="107" fillId="0" borderId="0" xfId="0" applyFont="1" applyFill="1" applyBorder="1" applyAlignment="1">
      <alignment vertical="top"/>
    </xf>
    <xf numFmtId="0" fontId="107" fillId="0" borderId="31" xfId="0" applyFont="1" applyFill="1" applyBorder="1" applyAlignment="1">
      <alignment vertical="top"/>
    </xf>
    <xf numFmtId="0" fontId="107" fillId="0" borderId="31" xfId="0" applyFont="1" applyFill="1" applyBorder="1" applyAlignment="1">
      <alignment vertical="top" wrapText="1"/>
    </xf>
    <xf numFmtId="165" fontId="107" fillId="0" borderId="31" xfId="0" applyNumberFormat="1" applyFont="1" applyFill="1" applyBorder="1" applyAlignment="1">
      <alignment vertical="top" wrapText="1"/>
    </xf>
    <xf numFmtId="49" fontId="108" fillId="0" borderId="0" xfId="0" applyNumberFormat="1" applyFont="1" applyBorder="1" applyAlignment="1">
      <alignment/>
    </xf>
    <xf numFmtId="165" fontId="108" fillId="0" borderId="0" xfId="0" applyNumberFormat="1" applyFont="1" applyAlignment="1">
      <alignment/>
    </xf>
    <xf numFmtId="49" fontId="112" fillId="0" borderId="0" xfId="0" applyNumberFormat="1" applyFont="1" applyAlignment="1">
      <alignment horizontal="left"/>
    </xf>
    <xf numFmtId="165" fontId="113" fillId="0" borderId="0" xfId="0" applyNumberFormat="1" applyFont="1"/>
    <xf numFmtId="49" fontId="114" fillId="0" borderId="0" xfId="0" applyNumberFormat="1" applyFont="1" applyAlignment="1">
      <alignment horizontal="left"/>
    </xf>
    <xf numFmtId="0" fontId="115" fillId="0" borderId="0" xfId="0" applyFont="1"/>
    <xf numFmtId="165" fontId="114" fillId="0" borderId="0" xfId="0" applyNumberFormat="1" applyFont="1"/>
    <xf numFmtId="0" fontId="108" fillId="0" borderId="3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9" fillId="0" borderId="0" xfId="0" applyFont="1" applyFill="1" applyBorder="1"/>
    <xf numFmtId="49" fontId="116" fillId="0" borderId="0" xfId="0" applyNumberFormat="1" applyFont="1"/>
    <xf numFmtId="0" fontId="117" fillId="0" borderId="32" xfId="0" applyNumberFormat="1" applyFont="1" applyBorder="1" applyAlignment="1">
      <alignment horizontal="center"/>
    </xf>
    <xf numFmtId="49" fontId="109" fillId="0" borderId="33" xfId="0" applyNumberFormat="1" applyFont="1" applyBorder="1"/>
    <xf numFmtId="0" fontId="109" fillId="0" borderId="34" xfId="0" applyFont="1" applyBorder="1"/>
    <xf numFmtId="0" fontId="109" fillId="0" borderId="35" xfId="0" applyFont="1" applyBorder="1"/>
    <xf numFmtId="0" fontId="109" fillId="0" borderId="33" xfId="0" applyFont="1" applyBorder="1" applyAlignment="1">
      <alignment horizontal="center"/>
    </xf>
    <xf numFmtId="49" fontId="109" fillId="0" borderId="33" xfId="0" applyNumberFormat="1" applyFont="1" applyBorder="1" applyAlignment="1">
      <alignment horizontal="center"/>
    </xf>
    <xf numFmtId="0" fontId="109" fillId="0" borderId="33" xfId="0" applyFont="1" applyBorder="1" applyAlignment="1">
      <alignment/>
    </xf>
    <xf numFmtId="0" fontId="109" fillId="0" borderId="34" xfId="0" applyFont="1" applyBorder="1" applyAlignment="1">
      <alignment/>
    </xf>
    <xf numFmtId="0" fontId="109" fillId="0" borderId="36" xfId="0" applyFont="1" applyBorder="1" applyAlignment="1">
      <alignment/>
    </xf>
    <xf numFmtId="0" fontId="109" fillId="0" borderId="0" xfId="0" applyFont="1" applyFill="1"/>
    <xf numFmtId="0" fontId="109" fillId="52" borderId="37" xfId="0" applyNumberFormat="1" applyFont="1" applyFill="1" applyBorder="1" applyAlignment="1">
      <alignment horizontal="center"/>
    </xf>
    <xf numFmtId="49" fontId="109" fillId="52" borderId="38" xfId="0" applyNumberFormat="1" applyFont="1" applyFill="1" applyBorder="1" applyAlignment="1">
      <alignment horizontal="left"/>
    </xf>
    <xf numFmtId="0" fontId="109" fillId="52" borderId="39" xfId="0" applyFont="1" applyFill="1" applyBorder="1" applyAlignment="1">
      <alignment/>
    </xf>
    <xf numFmtId="0" fontId="109" fillId="52" borderId="40" xfId="0" applyFont="1" applyFill="1" applyBorder="1" applyAlignment="1">
      <alignment/>
    </xf>
    <xf numFmtId="0" fontId="109" fillId="52" borderId="40" xfId="0" applyFont="1" applyFill="1" applyBorder="1" applyAlignment="1">
      <alignment horizontal="center"/>
    </xf>
    <xf numFmtId="0" fontId="109" fillId="52" borderId="41" xfId="0" applyFont="1" applyFill="1" applyBorder="1" applyAlignment="1">
      <alignment/>
    </xf>
    <xf numFmtId="0" fontId="107" fillId="0" borderId="42" xfId="0" applyFont="1" applyBorder="1"/>
    <xf numFmtId="0" fontId="107" fillId="0" borderId="25" xfId="0" applyFont="1" applyBorder="1"/>
    <xf numFmtId="0" fontId="107" fillId="0" borderId="26" xfId="0" applyFont="1" applyBorder="1"/>
    <xf numFmtId="0" fontId="107" fillId="0" borderId="43" xfId="0" applyFont="1" applyBorder="1"/>
    <xf numFmtId="0" fontId="107" fillId="0" borderId="25" xfId="0" applyFont="1" applyBorder="1" applyAlignment="1">
      <alignment horizontal="center"/>
    </xf>
    <xf numFmtId="0" fontId="107" fillId="0" borderId="44" xfId="0" applyFont="1" applyBorder="1" applyAlignment="1">
      <alignment horizontal="center"/>
    </xf>
    <xf numFmtId="0" fontId="107" fillId="0" borderId="45" xfId="0" applyFont="1" applyBorder="1" applyAlignment="1">
      <alignment horizontal="center"/>
    </xf>
    <xf numFmtId="4" fontId="118" fillId="0" borderId="46" xfId="0" applyNumberFormat="1" applyFont="1" applyBorder="1" applyAlignment="1">
      <alignment/>
    </xf>
    <xf numFmtId="4" fontId="109" fillId="0" borderId="47" xfId="0" applyNumberFormat="1" applyFont="1" applyBorder="1" applyAlignment="1">
      <alignment/>
    </xf>
    <xf numFmtId="4" fontId="109" fillId="0" borderId="46" xfId="0" applyNumberFormat="1" applyFont="1" applyBorder="1" applyAlignment="1">
      <alignment/>
    </xf>
    <xf numFmtId="4" fontId="109" fillId="0" borderId="48" xfId="0" applyNumberFormat="1" applyFont="1" applyBorder="1" applyAlignment="1">
      <alignment/>
    </xf>
    <xf numFmtId="49" fontId="109" fillId="0" borderId="0" xfId="0" applyNumberFormat="1" applyFont="1" applyFill="1" applyBorder="1" applyAlignment="1">
      <alignment horizontal="left"/>
    </xf>
    <xf numFmtId="0" fontId="107" fillId="0" borderId="0" xfId="0" applyFont="1" applyFill="1" applyBorder="1"/>
    <xf numFmtId="0" fontId="107" fillId="0" borderId="49" xfId="0" applyFont="1" applyBorder="1"/>
    <xf numFmtId="0" fontId="107" fillId="0" borderId="50" xfId="0" applyFont="1" applyBorder="1"/>
    <xf numFmtId="0" fontId="107" fillId="0" borderId="51" xfId="0" applyFont="1" applyBorder="1"/>
    <xf numFmtId="0" fontId="107" fillId="0" borderId="52" xfId="0" applyFont="1" applyBorder="1"/>
    <xf numFmtId="0" fontId="107" fillId="0" borderId="53" xfId="0" applyFont="1" applyBorder="1" applyAlignment="1">
      <alignment horizontal="center"/>
    </xf>
    <xf numFmtId="0" fontId="107" fillId="0" borderId="54" xfId="0" applyFont="1" applyBorder="1" applyAlignment="1">
      <alignment horizontal="center"/>
    </xf>
    <xf numFmtId="4" fontId="118" fillId="0" borderId="55" xfId="0" applyNumberFormat="1" applyFont="1" applyBorder="1" applyAlignment="1">
      <alignment/>
    </xf>
    <xf numFmtId="4" fontId="109" fillId="0" borderId="55" xfId="0" applyNumberFormat="1" applyFont="1" applyBorder="1" applyAlignment="1">
      <alignment/>
    </xf>
    <xf numFmtId="4" fontId="109" fillId="0" borderId="56" xfId="0" applyNumberFormat="1" applyFont="1" applyBorder="1" applyAlignment="1">
      <alignment/>
    </xf>
    <xf numFmtId="0" fontId="119" fillId="52" borderId="32" xfId="0" applyFont="1" applyFill="1" applyBorder="1"/>
    <xf numFmtId="0" fontId="119" fillId="52" borderId="6" xfId="0" applyFont="1" applyFill="1" applyBorder="1"/>
    <xf numFmtId="0" fontId="119" fillId="52" borderId="6" xfId="0" applyFont="1" applyFill="1" applyBorder="1" applyAlignment="1">
      <alignment horizontal="right"/>
    </xf>
    <xf numFmtId="4" fontId="119" fillId="52" borderId="57" xfId="0" applyNumberFormat="1" applyFont="1" applyFill="1" applyBorder="1"/>
    <xf numFmtId="4" fontId="119" fillId="52" borderId="58" xfId="0" applyNumberFormat="1" applyFont="1" applyFill="1" applyBorder="1"/>
    <xf numFmtId="4" fontId="119" fillId="52" borderId="59" xfId="0" applyNumberFormat="1" applyFont="1" applyFill="1" applyBorder="1"/>
    <xf numFmtId="0" fontId="119" fillId="84" borderId="0" xfId="0" applyFont="1" applyFill="1"/>
    <xf numFmtId="4" fontId="119" fillId="84" borderId="0" xfId="0" applyNumberFormat="1" applyFont="1" applyFill="1"/>
    <xf numFmtId="2" fontId="109" fillId="0" borderId="47" xfId="0" applyNumberFormat="1" applyFont="1" applyBorder="1" applyAlignment="1">
      <alignment/>
    </xf>
    <xf numFmtId="0" fontId="107" fillId="0" borderId="50" xfId="0" applyFont="1" applyBorder="1" applyAlignment="1">
      <alignment horizontal="center"/>
    </xf>
    <xf numFmtId="2" fontId="109" fillId="0" borderId="60" xfId="0" applyNumberFormat="1" applyFont="1" applyBorder="1" applyAlignment="1">
      <alignment/>
    </xf>
    <xf numFmtId="49" fontId="120" fillId="0" borderId="0" xfId="1153" applyNumberFormat="1" applyFont="1" applyAlignment="1">
      <alignment/>
      <protection/>
    </xf>
    <xf numFmtId="49" fontId="120" fillId="0" borderId="0" xfId="1153" applyNumberFormat="1" applyFont="1" applyAlignment="1">
      <alignment horizontal="left"/>
      <protection/>
    </xf>
    <xf numFmtId="0" fontId="116" fillId="0" borderId="0" xfId="1153" applyFont="1" applyAlignment="1">
      <alignment wrapText="1"/>
      <protection/>
    </xf>
    <xf numFmtId="0" fontId="116" fillId="0" borderId="0" xfId="1153" applyFont="1" applyAlignment="1">
      <alignment horizontal="right"/>
      <protection/>
    </xf>
    <xf numFmtId="0" fontId="121" fillId="0" borderId="0" xfId="0" applyFont="1" applyAlignment="1">
      <alignment horizontal="center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1" fillId="0" borderId="0" xfId="0" applyFont="1"/>
    <xf numFmtId="0" fontId="116" fillId="0" borderId="0" xfId="1153" applyFont="1">
      <alignment/>
      <protection/>
    </xf>
    <xf numFmtId="0" fontId="120" fillId="0" borderId="0" xfId="1153" applyFont="1">
      <alignment/>
      <protection/>
    </xf>
    <xf numFmtId="0" fontId="107" fillId="0" borderId="45" xfId="0" applyFont="1" applyFill="1" applyBorder="1" applyAlignment="1">
      <alignment horizontal="center"/>
    </xf>
    <xf numFmtId="0" fontId="120" fillId="0" borderId="0" xfId="1153" applyFont="1" applyAlignment="1">
      <alignment/>
      <protection/>
    </xf>
  </cellXfs>
  <cellStyles count="4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8-Ceny_General-1C-08" xfId="20"/>
    <cellStyle name="_ASEC_Koleje_PPVVUTSLP_zmena_22_3_2004" xfId="21"/>
    <cellStyle name="_ASEC_Nabidka_SK_zmena_22_3_2004" xfId="22"/>
    <cellStyle name="_BOQ_KE 001" xfId="23"/>
    <cellStyle name="_BOQ_KE 001 2" xfId="24"/>
    <cellStyle name="_BOQ_KE 001-2004.12.14" xfId="25"/>
    <cellStyle name="_BOQ_KE 001-2004.12.14 2" xfId="26"/>
    <cellStyle name="_C_SO231" xfId="27"/>
    <cellStyle name="_C_SO720" xfId="28"/>
    <cellStyle name="_C_SO720B" xfId="29"/>
    <cellStyle name="_C_SO720C" xfId="30"/>
    <cellStyle name="_Direct Cost BOQ_KE 04.12.151" xfId="31"/>
    <cellStyle name="_Direct Cost BOQ_KE 04.12.151 2" xfId="32"/>
    <cellStyle name="_Direct Cost BOQ_KE 04.12.151 2 2" xfId="33"/>
    <cellStyle name="_Direct Cost BOQ_KE 04.12.151 3" xfId="34"/>
    <cellStyle name="_Direct Cost BOQ_KE 04.12.151_EPS" xfId="35"/>
    <cellStyle name="_Direct Cost BOQ_KE 04.12.151_EPS 2" xfId="36"/>
    <cellStyle name="_Direct Cost BOQ_KE 04.12.151_EPS 2 2" xfId="37"/>
    <cellStyle name="_Direct Cost BOQ_KE 04.12.151_EPS 3" xfId="38"/>
    <cellStyle name="_Direct Cost BOQ_KE 04.12.151_Rozvod televizního signálu" xfId="39"/>
    <cellStyle name="_Direct Cost BOQ_KE 04.12.151_Rozvod televizního signálu 2" xfId="40"/>
    <cellStyle name="_Direct Cost BOQ_KE 04.12.151_Rozvod televizního signálu 2 2" xfId="41"/>
    <cellStyle name="_Direct Cost BOQ_KE 04.12.151_Rozvod televizního signálu 3" xfId="42"/>
    <cellStyle name="_Nase_nabidka_O6R" xfId="43"/>
    <cellStyle name="_Nezadáno" xfId="44"/>
    <cellStyle name="_SLP_B_elektro_vykaz" xfId="45"/>
    <cellStyle name="_SLP_C_elektro_vykaz" xfId="46"/>
    <cellStyle name="_SLP_Venkovni_rozvody_uprava " xfId="47"/>
    <cellStyle name="_SO710_R" xfId="48"/>
    <cellStyle name="_SO720_VV_A" xfId="49"/>
    <cellStyle name="_Vatech_Palladium_SLP" xfId="50"/>
    <cellStyle name="_VATECH_SLP_Nák_centr_Prostejov" xfId="51"/>
    <cellStyle name="20 % – Zvýraznění1" xfId="52"/>
    <cellStyle name="20 % – Zvýraznění1 2" xfId="53"/>
    <cellStyle name="20 % – Zvýraznění1 2 2" xfId="54"/>
    <cellStyle name="20 % – Zvýraznění1 2 3" xfId="55"/>
    <cellStyle name="20 % – Zvýraznění1 2 3 2" xfId="56"/>
    <cellStyle name="20 % – Zvýraznění1 2 4" xfId="57"/>
    <cellStyle name="20 % – Zvýraznění1 2 4 2" xfId="58"/>
    <cellStyle name="20 % – Zvýraznění1 2 5" xfId="59"/>
    <cellStyle name="20 % – Zvýraznění1 2 6" xfId="60"/>
    <cellStyle name="20 % – Zvýraznění1 3" xfId="61"/>
    <cellStyle name="20 % – Zvýraznění1 3 2" xfId="62"/>
    <cellStyle name="20 % – Zvýraznění1 3 2 2" xfId="63"/>
    <cellStyle name="20 % – Zvýraznění1 3 2 3" xfId="64"/>
    <cellStyle name="20 % – Zvýraznění1 3 2 4" xfId="65"/>
    <cellStyle name="20 % – Zvýraznění1 3 2 5" xfId="66"/>
    <cellStyle name="20 % – Zvýraznění1 3 3" xfId="67"/>
    <cellStyle name="20 % – Zvýraznění1 4" xfId="68"/>
    <cellStyle name="20 % – Zvýraznění1 5" xfId="69"/>
    <cellStyle name="20 % – Zvýraznění1 6" xfId="70"/>
    <cellStyle name="20 % – Zvýraznění1 7" xfId="71"/>
    <cellStyle name="20 % – Zvýraznění2" xfId="72"/>
    <cellStyle name="20 % – Zvýraznění2 2" xfId="73"/>
    <cellStyle name="20 % – Zvýraznění2 2 2" xfId="74"/>
    <cellStyle name="20 % – Zvýraznění2 2 3" xfId="75"/>
    <cellStyle name="20 % – Zvýraznění2 2 3 2" xfId="76"/>
    <cellStyle name="20 % – Zvýraznění2 2 4" xfId="77"/>
    <cellStyle name="20 % – Zvýraznění2 2 4 2" xfId="78"/>
    <cellStyle name="20 % – Zvýraznění2 2 5" xfId="79"/>
    <cellStyle name="20 % – Zvýraznění2 2 6" xfId="80"/>
    <cellStyle name="20 % – Zvýraznění2 3" xfId="81"/>
    <cellStyle name="20 % – Zvýraznění2 3 2" xfId="82"/>
    <cellStyle name="20 % – Zvýraznění2 3 2 2" xfId="83"/>
    <cellStyle name="20 % – Zvýraznění2 3 2 3" xfId="84"/>
    <cellStyle name="20 % – Zvýraznění2 3 2 4" xfId="85"/>
    <cellStyle name="20 % – Zvýraznění2 3 2 5" xfId="86"/>
    <cellStyle name="20 % – Zvýraznění2 3 3" xfId="87"/>
    <cellStyle name="20 % – Zvýraznění2 4" xfId="88"/>
    <cellStyle name="20 % – Zvýraznění2 5" xfId="89"/>
    <cellStyle name="20 % – Zvýraznění2 6" xfId="90"/>
    <cellStyle name="20 % – Zvýraznění2 7" xfId="91"/>
    <cellStyle name="20 % – Zvýraznění3" xfId="92"/>
    <cellStyle name="20 % – Zvýraznění3 2" xfId="93"/>
    <cellStyle name="20 % – Zvýraznění3 2 2" xfId="94"/>
    <cellStyle name="20 % – Zvýraznění3 2 3" xfId="95"/>
    <cellStyle name="20 % – Zvýraznění3 2 3 2" xfId="96"/>
    <cellStyle name="20 % – Zvýraznění3 2 4" xfId="97"/>
    <cellStyle name="20 % – Zvýraznění3 2 4 2" xfId="98"/>
    <cellStyle name="20 % – Zvýraznění3 2 5" xfId="99"/>
    <cellStyle name="20 % – Zvýraznění3 2 6" xfId="100"/>
    <cellStyle name="20 % – Zvýraznění3 3" xfId="101"/>
    <cellStyle name="20 % – Zvýraznění3 3 2" xfId="102"/>
    <cellStyle name="20 % – Zvýraznění3 3 2 2" xfId="103"/>
    <cellStyle name="20 % – Zvýraznění3 3 2 3" xfId="104"/>
    <cellStyle name="20 % – Zvýraznění3 3 2 4" xfId="105"/>
    <cellStyle name="20 % – Zvýraznění3 3 2 5" xfId="106"/>
    <cellStyle name="20 % – Zvýraznění3 3 3" xfId="107"/>
    <cellStyle name="20 % – Zvýraznění3 4" xfId="108"/>
    <cellStyle name="20 % – Zvýraznění3 5" xfId="109"/>
    <cellStyle name="20 % – Zvýraznění3 6" xfId="110"/>
    <cellStyle name="20 % – Zvýraznění3 7" xfId="111"/>
    <cellStyle name="20 % – Zvýraznění4" xfId="112"/>
    <cellStyle name="20 % – Zvýraznění4 2" xfId="113"/>
    <cellStyle name="20 % – Zvýraznění4 2 2" xfId="114"/>
    <cellStyle name="20 % – Zvýraznění4 2 3" xfId="115"/>
    <cellStyle name="20 % – Zvýraznění4 2 3 2" xfId="116"/>
    <cellStyle name="20 % – Zvýraznění4 2 4" xfId="117"/>
    <cellStyle name="20 % – Zvýraznění4 2 4 2" xfId="118"/>
    <cellStyle name="20 % – Zvýraznění4 2 5" xfId="119"/>
    <cellStyle name="20 % – Zvýraznění4 2 6" xfId="120"/>
    <cellStyle name="20 % – Zvýraznění4 3" xfId="121"/>
    <cellStyle name="20 % – Zvýraznění4 3 2" xfId="122"/>
    <cellStyle name="20 % – Zvýraznění4 3 2 2" xfId="123"/>
    <cellStyle name="20 % – Zvýraznění4 3 2 3" xfId="124"/>
    <cellStyle name="20 % – Zvýraznění4 3 2 4" xfId="125"/>
    <cellStyle name="20 % – Zvýraznění4 3 2 5" xfId="126"/>
    <cellStyle name="20 % – Zvýraznění4 3 3" xfId="127"/>
    <cellStyle name="20 % – Zvýraznění4 4" xfId="128"/>
    <cellStyle name="20 % – Zvýraznění4 5" xfId="129"/>
    <cellStyle name="20 % – Zvýraznění4 6" xfId="130"/>
    <cellStyle name="20 % – Zvýraznění4 7" xfId="131"/>
    <cellStyle name="20 % – Zvýraznění5" xfId="132"/>
    <cellStyle name="20 % – Zvýraznění5 2" xfId="133"/>
    <cellStyle name="20 % – Zvýraznění5 2 2" xfId="134"/>
    <cellStyle name="20 % – Zvýraznění5 2 3" xfId="135"/>
    <cellStyle name="20 % – Zvýraznění5 3" xfId="136"/>
    <cellStyle name="20 % – Zvýraznění5 4" xfId="137"/>
    <cellStyle name="20 % – Zvýraznění6" xfId="138"/>
    <cellStyle name="20 % – Zvýraznění6 2" xfId="139"/>
    <cellStyle name="20 % – Zvýraznění6 2 2" xfId="140"/>
    <cellStyle name="20 % – Zvýraznění6 2 3" xfId="141"/>
    <cellStyle name="20 % – Zvýraznění6 3" xfId="142"/>
    <cellStyle name="20 % – Zvýraznění6 4" xfId="143"/>
    <cellStyle name="20% - Accent1" xfId="144"/>
    <cellStyle name="20% - Accent2" xfId="145"/>
    <cellStyle name="20% - Accent3" xfId="146"/>
    <cellStyle name="20% - Accent4" xfId="147"/>
    <cellStyle name="20% - Accent5" xfId="148"/>
    <cellStyle name="20% - Accent6" xfId="149"/>
    <cellStyle name="40 % – Zvýraznění1" xfId="150"/>
    <cellStyle name="40 % – Zvýraznění1 2" xfId="151"/>
    <cellStyle name="40 % – Zvýraznění1 2 2" xfId="152"/>
    <cellStyle name="40 % – Zvýraznění1 2 3" xfId="153"/>
    <cellStyle name="40 % – Zvýraznění1 3" xfId="154"/>
    <cellStyle name="40 % – Zvýraznění1 4" xfId="155"/>
    <cellStyle name="40 % – Zvýraznění2" xfId="156"/>
    <cellStyle name="40 % – Zvýraznění2 2" xfId="157"/>
    <cellStyle name="40 % – Zvýraznění2 2 2" xfId="158"/>
    <cellStyle name="40 % – Zvýraznění2 2 3" xfId="159"/>
    <cellStyle name="40 % – Zvýraznění2 3" xfId="160"/>
    <cellStyle name="40 % – Zvýraznění2 4" xfId="161"/>
    <cellStyle name="40 % – Zvýraznění3" xfId="162"/>
    <cellStyle name="40 % – Zvýraznění3 2" xfId="163"/>
    <cellStyle name="40 % – Zvýraznění3 2 2" xfId="164"/>
    <cellStyle name="40 % – Zvýraznění3 2 3" xfId="165"/>
    <cellStyle name="40 % – Zvýraznění3 2 3 2" xfId="166"/>
    <cellStyle name="40 % – Zvýraznění3 2 4" xfId="167"/>
    <cellStyle name="40 % – Zvýraznění3 2 4 2" xfId="168"/>
    <cellStyle name="40 % – Zvýraznění3 2 5" xfId="169"/>
    <cellStyle name="40 % – Zvýraznění3 2 6" xfId="170"/>
    <cellStyle name="40 % – Zvýraznění3 3" xfId="171"/>
    <cellStyle name="40 % – Zvýraznění3 3 2" xfId="172"/>
    <cellStyle name="40 % – Zvýraznění3 3 2 2" xfId="173"/>
    <cellStyle name="40 % – Zvýraznění3 3 2 3" xfId="174"/>
    <cellStyle name="40 % – Zvýraznění3 3 2 4" xfId="175"/>
    <cellStyle name="40 % – Zvýraznění3 3 2 5" xfId="176"/>
    <cellStyle name="40 % – Zvýraznění3 3 3" xfId="177"/>
    <cellStyle name="40 % – Zvýraznění3 4" xfId="178"/>
    <cellStyle name="40 % – Zvýraznění3 5" xfId="179"/>
    <cellStyle name="40 % – Zvýraznění3 6" xfId="180"/>
    <cellStyle name="40 % – Zvýraznění3 7" xfId="181"/>
    <cellStyle name="40 % – Zvýraznění4" xfId="182"/>
    <cellStyle name="40 % – Zvýraznění4 2" xfId="183"/>
    <cellStyle name="40 % – Zvýraznění4 2 2" xfId="184"/>
    <cellStyle name="40 % – Zvýraznění4 2 3" xfId="185"/>
    <cellStyle name="40 % – Zvýraznění4 3" xfId="186"/>
    <cellStyle name="40 % – Zvýraznění4 4" xfId="187"/>
    <cellStyle name="40 % – Zvýraznění5" xfId="188"/>
    <cellStyle name="40 % – Zvýraznění5 2" xfId="189"/>
    <cellStyle name="40 % – Zvýraznění5 2 2" xfId="190"/>
    <cellStyle name="40 % – Zvýraznění5 2 3" xfId="191"/>
    <cellStyle name="40 % – Zvýraznění5 3" xfId="192"/>
    <cellStyle name="40 % – Zvýraznění5 4" xfId="193"/>
    <cellStyle name="40 % – Zvýraznění6" xfId="194"/>
    <cellStyle name="40 % – Zvýraznění6 2" xfId="195"/>
    <cellStyle name="40 % – Zvýraznění6 2 2" xfId="196"/>
    <cellStyle name="40 % – Zvýraznění6 2 3" xfId="197"/>
    <cellStyle name="40 % – Zvýraznění6 3" xfId="198"/>
    <cellStyle name="40 % – Zvýraznění6 4" xfId="199"/>
    <cellStyle name="40% - Accent1" xfId="200"/>
    <cellStyle name="40% - Accent2" xfId="201"/>
    <cellStyle name="40% - Accent3" xfId="202"/>
    <cellStyle name="40% - Accent4" xfId="203"/>
    <cellStyle name="40% - Accent5" xfId="204"/>
    <cellStyle name="40% - Accent6" xfId="205"/>
    <cellStyle name="60 % – Zvýraznění1" xfId="206"/>
    <cellStyle name="60 % – Zvýraznění1 2" xfId="207"/>
    <cellStyle name="60 % – Zvýraznění1 2 2" xfId="208"/>
    <cellStyle name="60 % – Zvýraznění1 2 3" xfId="209"/>
    <cellStyle name="60 % – Zvýraznění1 3" xfId="210"/>
    <cellStyle name="60 % – Zvýraznění1 4" xfId="211"/>
    <cellStyle name="60 % – Zvýraznění2" xfId="212"/>
    <cellStyle name="60 % – Zvýraznění2 2" xfId="213"/>
    <cellStyle name="60 % – Zvýraznění2 2 2" xfId="214"/>
    <cellStyle name="60 % – Zvýraznění2 2 3" xfId="215"/>
    <cellStyle name="60 % – Zvýraznění2 3" xfId="216"/>
    <cellStyle name="60 % – Zvýraznění2 4" xfId="217"/>
    <cellStyle name="60 % – Zvýraznění3" xfId="218"/>
    <cellStyle name="60 % – Zvýraznění3 2" xfId="219"/>
    <cellStyle name="60 % – Zvýraznění3 2 2" xfId="220"/>
    <cellStyle name="60 % – Zvýraznění3 2 3" xfId="221"/>
    <cellStyle name="60 % – Zvýraznění3 2 3 2" xfId="222"/>
    <cellStyle name="60 % – Zvýraznění3 2 4" xfId="223"/>
    <cellStyle name="60 % – Zvýraznění3 2 4 2" xfId="224"/>
    <cellStyle name="60 % – Zvýraznění3 2 5" xfId="225"/>
    <cellStyle name="60 % – Zvýraznění3 2 6" xfId="226"/>
    <cellStyle name="60 % – Zvýraznění3 3" xfId="227"/>
    <cellStyle name="60 % – Zvýraznění3 3 2" xfId="228"/>
    <cellStyle name="60 % – Zvýraznění3 3 2 2" xfId="229"/>
    <cellStyle name="60 % – Zvýraznění3 3 2 3" xfId="230"/>
    <cellStyle name="60 % – Zvýraznění3 3 2 4" xfId="231"/>
    <cellStyle name="60 % – Zvýraznění3 3 2 5" xfId="232"/>
    <cellStyle name="60 % – Zvýraznění3 3 3" xfId="233"/>
    <cellStyle name="60 % – Zvýraznění3 4" xfId="234"/>
    <cellStyle name="60 % – Zvýraznění3 5" xfId="235"/>
    <cellStyle name="60 % – Zvýraznění3 6" xfId="236"/>
    <cellStyle name="60 % – Zvýraznění3 7" xfId="237"/>
    <cellStyle name="60 % – Zvýraznění4" xfId="238"/>
    <cellStyle name="60 % – Zvýraznění4 2" xfId="239"/>
    <cellStyle name="60 % – Zvýraznění4 2 2" xfId="240"/>
    <cellStyle name="60 % – Zvýraznění4 2 3" xfId="241"/>
    <cellStyle name="60 % – Zvýraznění4 2 3 2" xfId="242"/>
    <cellStyle name="60 % – Zvýraznění4 2 4" xfId="243"/>
    <cellStyle name="60 % – Zvýraznění4 2 4 2" xfId="244"/>
    <cellStyle name="60 % – Zvýraznění4 2 5" xfId="245"/>
    <cellStyle name="60 % – Zvýraznění4 2 6" xfId="246"/>
    <cellStyle name="60 % – Zvýraznění4 3" xfId="247"/>
    <cellStyle name="60 % – Zvýraznění4 3 2" xfId="248"/>
    <cellStyle name="60 % – Zvýraznění4 3 2 2" xfId="249"/>
    <cellStyle name="60 % – Zvýraznění4 3 2 3" xfId="250"/>
    <cellStyle name="60 % – Zvýraznění4 3 2 4" xfId="251"/>
    <cellStyle name="60 % – Zvýraznění4 3 2 5" xfId="252"/>
    <cellStyle name="60 % – Zvýraznění4 3 3" xfId="253"/>
    <cellStyle name="60 % – Zvýraznění4 4" xfId="254"/>
    <cellStyle name="60 % – Zvýraznění4 5" xfId="255"/>
    <cellStyle name="60 % – Zvýraznění4 6" xfId="256"/>
    <cellStyle name="60 % – Zvýraznění4 7" xfId="257"/>
    <cellStyle name="60 % – Zvýraznění5" xfId="258"/>
    <cellStyle name="60 % – Zvýraznění5 2" xfId="259"/>
    <cellStyle name="60 % – Zvýraznění5 2 2" xfId="260"/>
    <cellStyle name="60 % – Zvýraznění5 2 3" xfId="261"/>
    <cellStyle name="60 % – Zvýraznění5 3" xfId="262"/>
    <cellStyle name="60 % – Zvýraznění5 4" xfId="263"/>
    <cellStyle name="60 % – Zvýraznění6" xfId="264"/>
    <cellStyle name="60 % – Zvýraznění6 2" xfId="265"/>
    <cellStyle name="60 % – Zvýraznění6 2 2" xfId="266"/>
    <cellStyle name="60 % – Zvýraznění6 2 3" xfId="267"/>
    <cellStyle name="60 % – Zvýraznění6 2 3 2" xfId="268"/>
    <cellStyle name="60 % – Zvýraznění6 2 4" xfId="269"/>
    <cellStyle name="60 % – Zvýraznění6 2 4 2" xfId="270"/>
    <cellStyle name="60 % – Zvýraznění6 2 5" xfId="271"/>
    <cellStyle name="60 % – Zvýraznění6 2 6" xfId="272"/>
    <cellStyle name="60 % – Zvýraznění6 3" xfId="273"/>
    <cellStyle name="60 % – Zvýraznění6 3 2" xfId="274"/>
    <cellStyle name="60 % – Zvýraznění6 3 2 2" xfId="275"/>
    <cellStyle name="60 % – Zvýraznění6 3 2 3" xfId="276"/>
    <cellStyle name="60 % – Zvýraznění6 3 2 4" xfId="277"/>
    <cellStyle name="60 % – Zvýraznění6 3 2 5" xfId="278"/>
    <cellStyle name="60 % – Zvýraznění6 3 3" xfId="279"/>
    <cellStyle name="60 % – Zvýraznění6 4" xfId="280"/>
    <cellStyle name="60 % – Zvýraznění6 5" xfId="281"/>
    <cellStyle name="60 % – Zvýraznění6 6" xfId="282"/>
    <cellStyle name="60 % – Zvýraznění6 7" xfId="283"/>
    <cellStyle name="60% - Accent1" xfId="284"/>
    <cellStyle name="60% - Accent2" xfId="285"/>
    <cellStyle name="60% - Accent3" xfId="286"/>
    <cellStyle name="60% - Accent4" xfId="287"/>
    <cellStyle name="60% - Accent5" xfId="288"/>
    <cellStyle name="60% - Accent6" xfId="289"/>
    <cellStyle name="Accent1" xfId="290"/>
    <cellStyle name="Accent2" xfId="291"/>
    <cellStyle name="Accent3" xfId="292"/>
    <cellStyle name="Accent4" xfId="293"/>
    <cellStyle name="Accent5" xfId="294"/>
    <cellStyle name="Accent6" xfId="295"/>
    <cellStyle name="args.style" xfId="296"/>
    <cellStyle name="Bad" xfId="297"/>
    <cellStyle name="bezčárky_" xfId="298"/>
    <cellStyle name="blokcen" xfId="299"/>
    <cellStyle name="Calc Currency (0)" xfId="300"/>
    <cellStyle name="Calc Currency (0) 2" xfId="301"/>
    <cellStyle name="Calc Currency (0) 2 2" xfId="302"/>
    <cellStyle name="Calc Currency (0) 3" xfId="303"/>
    <cellStyle name="Calc Currency (2)" xfId="304"/>
    <cellStyle name="Calc Percent (0)" xfId="305"/>
    <cellStyle name="Calc Percent (1)" xfId="306"/>
    <cellStyle name="Calc Percent (1) 2" xfId="307"/>
    <cellStyle name="Calc Percent (1) 2 2" xfId="308"/>
    <cellStyle name="Calc Percent (1) 3" xfId="309"/>
    <cellStyle name="Calc Percent (2)" xfId="310"/>
    <cellStyle name="Calc Percent (2) 2" xfId="311"/>
    <cellStyle name="Calc Percent (2) 2 2" xfId="312"/>
    <cellStyle name="Calc Percent (2) 3" xfId="313"/>
    <cellStyle name="Calc Units (0)" xfId="314"/>
    <cellStyle name="Calc Units (1)" xfId="315"/>
    <cellStyle name="Calc Units (2)" xfId="316"/>
    <cellStyle name="Calculation" xfId="317"/>
    <cellStyle name="Celkem" xfId="318"/>
    <cellStyle name="Celkem 2" xfId="319"/>
    <cellStyle name="Celkem 2 2" xfId="320"/>
    <cellStyle name="Celkem 2 3" xfId="321"/>
    <cellStyle name="Celkem 3" xfId="322"/>
    <cellStyle name="cena" xfId="323"/>
    <cellStyle name="cena celkem" xfId="324"/>
    <cellStyle name="cena součet" xfId="325"/>
    <cellStyle name="cena_EPS" xfId="326"/>
    <cellStyle name="Comma [0]_!!!GO" xfId="327"/>
    <cellStyle name="Comma [00]" xfId="328"/>
    <cellStyle name="Comma_!!!GO" xfId="329"/>
    <cellStyle name="Copied" xfId="330"/>
    <cellStyle name="COST1" xfId="331"/>
    <cellStyle name="Currency [0]_!!!GO" xfId="332"/>
    <cellStyle name="Currency [00]" xfId="333"/>
    <cellStyle name="Currency_!!!GO" xfId="334"/>
    <cellStyle name="čárky 2" xfId="335"/>
    <cellStyle name="čárky 2 2" xfId="336"/>
    <cellStyle name="čárky 2 3" xfId="337"/>
    <cellStyle name="čárky 3" xfId="338"/>
    <cellStyle name="čárky 3 2" xfId="339"/>
    <cellStyle name="čárky 3 3" xfId="340"/>
    <cellStyle name="číslo" xfId="341"/>
    <cellStyle name="číslo.00_" xfId="342"/>
    <cellStyle name="Date Short" xfId="343"/>
    <cellStyle name="definity" xfId="344"/>
    <cellStyle name="Dezimal_Tabelle1" xfId="345"/>
    <cellStyle name="Dolní index" xfId="346"/>
    <cellStyle name="Enter Currency (0)" xfId="347"/>
    <cellStyle name="Enter Currency (2)" xfId="348"/>
    <cellStyle name="Enter Units (0)" xfId="349"/>
    <cellStyle name="Enter Units (1)" xfId="350"/>
    <cellStyle name="Enter Units (2)" xfId="351"/>
    <cellStyle name="Entered" xfId="352"/>
    <cellStyle name="Euro" xfId="353"/>
    <cellStyle name="Euro 2" xfId="354"/>
    <cellStyle name="Euro 2 2" xfId="355"/>
    <cellStyle name="Euro 3" xfId="356"/>
    <cellStyle name="Euro 3 2" xfId="357"/>
    <cellStyle name="Euro 4" xfId="358"/>
    <cellStyle name="Explanatory Text" xfId="359"/>
    <cellStyle name="Good" xfId="360"/>
    <cellStyle name="Grey" xfId="361"/>
    <cellStyle name="Header1" xfId="362"/>
    <cellStyle name="Header2" xfId="363"/>
    <cellStyle name="Heading 1" xfId="364"/>
    <cellStyle name="Heading 2" xfId="365"/>
    <cellStyle name="Heading 3" xfId="366"/>
    <cellStyle name="Heading 4" xfId="367"/>
    <cellStyle name="Horní index" xfId="368"/>
    <cellStyle name="Hyperlink" xfId="369"/>
    <cellStyle name="Hypertextový odkaz 2" xfId="370"/>
    <cellStyle name="Hypertextový odkaz 2 2" xfId="371"/>
    <cellStyle name="Hypertextový odkaz 3" xfId="372"/>
    <cellStyle name="Hypertextový odkaz 4" xfId="373"/>
    <cellStyle name="Hypertextový odkaz 5" xfId="374"/>
    <cellStyle name="Hypertextový odkaz 6" xfId="375"/>
    <cellStyle name="Hypertextový odkaz 6 2" xfId="376"/>
    <cellStyle name="Check Cell" xfId="377"/>
    <cellStyle name="Špatně" xfId="378"/>
    <cellStyle name="Chybně 2" xfId="379"/>
    <cellStyle name="Chybně 3" xfId="380"/>
    <cellStyle name="Chybně 4" xfId="381"/>
    <cellStyle name="Input" xfId="382"/>
    <cellStyle name="Input [yellow]" xfId="383"/>
    <cellStyle name="Input Cells" xfId="384"/>
    <cellStyle name="Kontrolní buňka" xfId="385"/>
    <cellStyle name="Kontrolní buňka 2" xfId="386"/>
    <cellStyle name="Kontrolní buňka 2 2" xfId="387"/>
    <cellStyle name="Kontrolní buňka 2 3" xfId="388"/>
    <cellStyle name="Kontrolní buňka 3" xfId="389"/>
    <cellStyle name="Kontrolní buňka 4" xfId="390"/>
    <cellStyle name="Lien hypertexte" xfId="391"/>
    <cellStyle name="Lien hypertexte visité" xfId="392"/>
    <cellStyle name="Link Currency (0)" xfId="393"/>
    <cellStyle name="Link Currency (2)" xfId="394"/>
    <cellStyle name="Link Units (0)" xfId="395"/>
    <cellStyle name="Link Units (1)" xfId="396"/>
    <cellStyle name="Link Units (2)" xfId="397"/>
    <cellStyle name="Linked Cell" xfId="398"/>
    <cellStyle name="Linked Cells" xfId="399"/>
    <cellStyle name="Měna 2" xfId="400"/>
    <cellStyle name="měny 2" xfId="401"/>
    <cellStyle name="měny 2 2" xfId="402"/>
    <cellStyle name="měny 2 2 2" xfId="403"/>
    <cellStyle name="měny 2 3" xfId="404"/>
    <cellStyle name="měny 2 3 2" xfId="405"/>
    <cellStyle name="měny 2 4" xfId="406"/>
    <cellStyle name="měny 3" xfId="407"/>
    <cellStyle name="měny 3 2" xfId="408"/>
    <cellStyle name="měny 4" xfId="409"/>
    <cellStyle name="měny 4 2" xfId="410"/>
    <cellStyle name="měny 5" xfId="411"/>
    <cellStyle name="měny 5 2" xfId="412"/>
    <cellStyle name="měny 5 3" xfId="413"/>
    <cellStyle name="měny 6" xfId="414"/>
    <cellStyle name="měny 6 10" xfId="415"/>
    <cellStyle name="měny 6 10 2" xfId="416"/>
    <cellStyle name="měny 6 11" xfId="417"/>
    <cellStyle name="měny 6 11 2" xfId="418"/>
    <cellStyle name="měny 6 12" xfId="419"/>
    <cellStyle name="měny 6 12 2" xfId="420"/>
    <cellStyle name="měny 6 12 3" xfId="421"/>
    <cellStyle name="měny 6 13" xfId="422"/>
    <cellStyle name="měny 6 13 2" xfId="423"/>
    <cellStyle name="měny 6 2" xfId="424"/>
    <cellStyle name="měny 6 2 2" xfId="425"/>
    <cellStyle name="měny 6 2 2 2" xfId="426"/>
    <cellStyle name="měny 6 2 2 3" xfId="427"/>
    <cellStyle name="měny 6 2 3" xfId="428"/>
    <cellStyle name="měny 6 2 4" xfId="429"/>
    <cellStyle name="měny 6 2 4 2" xfId="430"/>
    <cellStyle name="měny 6 2 5" xfId="431"/>
    <cellStyle name="měny 6 2 5 2" xfId="432"/>
    <cellStyle name="měny 6 2 6" xfId="433"/>
    <cellStyle name="měny 6 2 6 2" xfId="434"/>
    <cellStyle name="měny 6 2 7" xfId="435"/>
    <cellStyle name="měny 6 2 7 2" xfId="436"/>
    <cellStyle name="měny 6 2 8" xfId="437"/>
    <cellStyle name="měny 6 2 8 2" xfId="438"/>
    <cellStyle name="měny 6 3" xfId="439"/>
    <cellStyle name="měny 6 4" xfId="440"/>
    <cellStyle name="měny 6 4 2" xfId="441"/>
    <cellStyle name="měny 6 5" xfId="442"/>
    <cellStyle name="měny 6 5 2" xfId="443"/>
    <cellStyle name="měny 6 6" xfId="444"/>
    <cellStyle name="měny 6 7" xfId="445"/>
    <cellStyle name="měny 6 8" xfId="446"/>
    <cellStyle name="měny 6 8 2" xfId="447"/>
    <cellStyle name="měny 6 8 3" xfId="448"/>
    <cellStyle name="měny 6 9" xfId="449"/>
    <cellStyle name="měny 6 9 2" xfId="450"/>
    <cellStyle name="Milliers [0]_!!!GO" xfId="451"/>
    <cellStyle name="Milliers_!!!GO" xfId="452"/>
    <cellStyle name="Monétaire [0]_!!!GO" xfId="453"/>
    <cellStyle name="Monétaire_!!!GO" xfId="454"/>
    <cellStyle name="NADPIS" xfId="455"/>
    <cellStyle name="Nadpis 1" xfId="456"/>
    <cellStyle name="Nadpis 1 2" xfId="457"/>
    <cellStyle name="Nadpis 1 2 2" xfId="458"/>
    <cellStyle name="Nadpis 1 2 3" xfId="459"/>
    <cellStyle name="Nadpis 1 3" xfId="460"/>
    <cellStyle name="Nadpis 2" xfId="461"/>
    <cellStyle name="Nadpis 2 2" xfId="462"/>
    <cellStyle name="Nadpis 2 2 2" xfId="463"/>
    <cellStyle name="Nadpis 2 2 3" xfId="464"/>
    <cellStyle name="Nadpis 2 3" xfId="465"/>
    <cellStyle name="Nadpis 3" xfId="466"/>
    <cellStyle name="Nadpis 3 2" xfId="467"/>
    <cellStyle name="Nadpis 3 2 2" xfId="468"/>
    <cellStyle name="Nadpis 3 2 3" xfId="469"/>
    <cellStyle name="Nadpis 3 3" xfId="470"/>
    <cellStyle name="Nadpis 4" xfId="471"/>
    <cellStyle name="Nadpis 4 2" xfId="472"/>
    <cellStyle name="Nadpis 4 2 2" xfId="473"/>
    <cellStyle name="Nadpis 4 2 3" xfId="474"/>
    <cellStyle name="Nadpis 4 3" xfId="475"/>
    <cellStyle name="Název" xfId="476"/>
    <cellStyle name="Název 2" xfId="477"/>
    <cellStyle name="Název 3" xfId="478"/>
    <cellStyle name="Název 4" xfId="479"/>
    <cellStyle name="Název 4 2" xfId="480"/>
    <cellStyle name="Název 4 3" xfId="481"/>
    <cellStyle name="Název 5" xfId="482"/>
    <cellStyle name="Název 6" xfId="483"/>
    <cellStyle name="Název 7" xfId="484"/>
    <cellStyle name="nazev_skup" xfId="485"/>
    <cellStyle name="Neutral" xfId="486"/>
    <cellStyle name="Neutrální" xfId="487"/>
    <cellStyle name="Neutrální 2" xfId="488"/>
    <cellStyle name="Neutrální 2 2" xfId="489"/>
    <cellStyle name="Neutrální 2 3" xfId="490"/>
    <cellStyle name="Neutrální 3" xfId="491"/>
    <cellStyle name="Neutrální 4" xfId="492"/>
    <cellStyle name="no dec" xfId="493"/>
    <cellStyle name="normal" xfId="494"/>
    <cellStyle name="Normal - Style1" xfId="495"/>
    <cellStyle name="normal 10" xfId="496"/>
    <cellStyle name="normal 10 2" xfId="497"/>
    <cellStyle name="normal 10 2 2" xfId="498"/>
    <cellStyle name="normal 10 2 2 2" xfId="499"/>
    <cellStyle name="normal 10 2 3" xfId="500"/>
    <cellStyle name="normal 10 2 4" xfId="501"/>
    <cellStyle name="normal 10 2 5" xfId="502"/>
    <cellStyle name="normal 10 3" xfId="503"/>
    <cellStyle name="normal 100" xfId="504"/>
    <cellStyle name="normal 100 2" xfId="505"/>
    <cellStyle name="normal 100 2 2" xfId="506"/>
    <cellStyle name="normal 100 3" xfId="507"/>
    <cellStyle name="normal 100 4" xfId="508"/>
    <cellStyle name="normal 101" xfId="509"/>
    <cellStyle name="normal 101 2" xfId="510"/>
    <cellStyle name="normal 102" xfId="511"/>
    <cellStyle name="normal 102 2" xfId="512"/>
    <cellStyle name="normal 103" xfId="513"/>
    <cellStyle name="normal 103 2" xfId="514"/>
    <cellStyle name="normal 104" xfId="515"/>
    <cellStyle name="normal 104 2" xfId="516"/>
    <cellStyle name="normal 105" xfId="517"/>
    <cellStyle name="normal 105 2" xfId="518"/>
    <cellStyle name="normal 105 3" xfId="519"/>
    <cellStyle name="normal 106" xfId="520"/>
    <cellStyle name="normal 106 2" xfId="521"/>
    <cellStyle name="normal 106 3" xfId="522"/>
    <cellStyle name="normal 107" xfId="523"/>
    <cellStyle name="normal 107 2" xfId="524"/>
    <cellStyle name="normal 107 3" xfId="525"/>
    <cellStyle name="normal 108" xfId="526"/>
    <cellStyle name="normal 108 2" xfId="527"/>
    <cellStyle name="normal 108 3" xfId="528"/>
    <cellStyle name="normal 109" xfId="529"/>
    <cellStyle name="normal 109 2" xfId="530"/>
    <cellStyle name="normal 109 3" xfId="531"/>
    <cellStyle name="normal 11" xfId="532"/>
    <cellStyle name="normal 11 2" xfId="533"/>
    <cellStyle name="normal 11 3" xfId="534"/>
    <cellStyle name="normal 11 3 2" xfId="535"/>
    <cellStyle name="normal 11 4" xfId="536"/>
    <cellStyle name="normal 110" xfId="537"/>
    <cellStyle name="normal 110 2" xfId="538"/>
    <cellStyle name="normal 110 3" xfId="539"/>
    <cellStyle name="normal 111" xfId="540"/>
    <cellStyle name="normal 111 2" xfId="541"/>
    <cellStyle name="normal 111 3" xfId="542"/>
    <cellStyle name="normal 112" xfId="543"/>
    <cellStyle name="normal 112 2" xfId="544"/>
    <cellStyle name="normal 112 3" xfId="545"/>
    <cellStyle name="normal 113" xfId="546"/>
    <cellStyle name="normal 113 2" xfId="547"/>
    <cellStyle name="normal 113 3" xfId="548"/>
    <cellStyle name="normal 114" xfId="549"/>
    <cellStyle name="normal 114 2" xfId="550"/>
    <cellStyle name="normal 114 3" xfId="551"/>
    <cellStyle name="normal 115" xfId="552"/>
    <cellStyle name="normal 115 2" xfId="553"/>
    <cellStyle name="normal 115 2 2" xfId="554"/>
    <cellStyle name="normal 115 2 3" xfId="555"/>
    <cellStyle name="normal 115 3" xfId="556"/>
    <cellStyle name="normal 116" xfId="557"/>
    <cellStyle name="normal 116 2" xfId="558"/>
    <cellStyle name="normal 116 2 2" xfId="559"/>
    <cellStyle name="normal 116 2 3" xfId="560"/>
    <cellStyle name="normal 116 3" xfId="561"/>
    <cellStyle name="normal 117" xfId="562"/>
    <cellStyle name="normal 117 2" xfId="563"/>
    <cellStyle name="normal 117 2 2" xfId="564"/>
    <cellStyle name="normal 117 3" xfId="565"/>
    <cellStyle name="normal 118" xfId="566"/>
    <cellStyle name="normal 119" xfId="567"/>
    <cellStyle name="normal 12" xfId="568"/>
    <cellStyle name="normal 12 2" xfId="569"/>
    <cellStyle name="normal 12 3" xfId="570"/>
    <cellStyle name="normal 12 3 2" xfId="571"/>
    <cellStyle name="normal 12 4" xfId="572"/>
    <cellStyle name="normal 120" xfId="573"/>
    <cellStyle name="normal 121" xfId="574"/>
    <cellStyle name="normal 121 2" xfId="575"/>
    <cellStyle name="normal 122" xfId="576"/>
    <cellStyle name="normal 122 2" xfId="577"/>
    <cellStyle name="normal 122 3" xfId="578"/>
    <cellStyle name="normal 123" xfId="579"/>
    <cellStyle name="normal 123 2" xfId="580"/>
    <cellStyle name="normal 123 3" xfId="581"/>
    <cellStyle name="normal 124" xfId="582"/>
    <cellStyle name="normal 124 2" xfId="583"/>
    <cellStyle name="normal 124 3" xfId="584"/>
    <cellStyle name="normal 125" xfId="585"/>
    <cellStyle name="normal 125 2" xfId="586"/>
    <cellStyle name="normal 125 3" xfId="587"/>
    <cellStyle name="normal 126" xfId="588"/>
    <cellStyle name="normal 126 2" xfId="589"/>
    <cellStyle name="normal 126 3" xfId="590"/>
    <cellStyle name="normal 127" xfId="591"/>
    <cellStyle name="normal 127 2" xfId="592"/>
    <cellStyle name="normal 127 3" xfId="593"/>
    <cellStyle name="normal 128" xfId="594"/>
    <cellStyle name="normal 128 2" xfId="595"/>
    <cellStyle name="normal 128 3" xfId="596"/>
    <cellStyle name="normal 129" xfId="597"/>
    <cellStyle name="normal 129 2" xfId="598"/>
    <cellStyle name="normal 13" xfId="599"/>
    <cellStyle name="normal 13 2" xfId="600"/>
    <cellStyle name="normal 13 3" xfId="601"/>
    <cellStyle name="normal 13 3 2" xfId="602"/>
    <cellStyle name="normal 13 4" xfId="603"/>
    <cellStyle name="normal 130" xfId="604"/>
    <cellStyle name="normal 130 2" xfId="605"/>
    <cellStyle name="normal 131" xfId="606"/>
    <cellStyle name="normal 131 2" xfId="607"/>
    <cellStyle name="normal 132" xfId="608"/>
    <cellStyle name="normal 132 2" xfId="609"/>
    <cellStyle name="normal 133" xfId="610"/>
    <cellStyle name="normal 133 2" xfId="611"/>
    <cellStyle name="normal 134" xfId="612"/>
    <cellStyle name="normal 134 2" xfId="613"/>
    <cellStyle name="normal 135" xfId="614"/>
    <cellStyle name="normal 135 2" xfId="615"/>
    <cellStyle name="normal 136" xfId="616"/>
    <cellStyle name="normal 136 2" xfId="617"/>
    <cellStyle name="normal 137" xfId="618"/>
    <cellStyle name="normal 137 2" xfId="619"/>
    <cellStyle name="normal 137 3" xfId="620"/>
    <cellStyle name="normal 137 4" xfId="621"/>
    <cellStyle name="normal 138" xfId="622"/>
    <cellStyle name="normal 138 2" xfId="623"/>
    <cellStyle name="normal 138 3" xfId="624"/>
    <cellStyle name="normal 138 4" xfId="625"/>
    <cellStyle name="normal 139" xfId="626"/>
    <cellStyle name="normal 139 2" xfId="627"/>
    <cellStyle name="normal 139 3" xfId="628"/>
    <cellStyle name="normal 139 4" xfId="629"/>
    <cellStyle name="normal 14" xfId="630"/>
    <cellStyle name="normal 14 2" xfId="631"/>
    <cellStyle name="normal 14 3" xfId="632"/>
    <cellStyle name="normal 14 3 2" xfId="633"/>
    <cellStyle name="normal 14 4" xfId="634"/>
    <cellStyle name="normal 140" xfId="635"/>
    <cellStyle name="normal 140 2" xfId="636"/>
    <cellStyle name="normal 141" xfId="637"/>
    <cellStyle name="normal 141 2" xfId="638"/>
    <cellStyle name="normal 142" xfId="639"/>
    <cellStyle name="normal 142 2" xfId="640"/>
    <cellStyle name="normal 143" xfId="641"/>
    <cellStyle name="normal 143 2" xfId="642"/>
    <cellStyle name="normal 144" xfId="643"/>
    <cellStyle name="normal 144 2" xfId="644"/>
    <cellStyle name="normal 145" xfId="645"/>
    <cellStyle name="normal 145 2" xfId="646"/>
    <cellStyle name="normal 146" xfId="647"/>
    <cellStyle name="normal 146 2" xfId="648"/>
    <cellStyle name="normal 147" xfId="649"/>
    <cellStyle name="normal 147 2" xfId="650"/>
    <cellStyle name="normal 148" xfId="651"/>
    <cellStyle name="normal 148 2" xfId="652"/>
    <cellStyle name="normal 149" xfId="653"/>
    <cellStyle name="normal 149 2" xfId="654"/>
    <cellStyle name="normal 15" xfId="655"/>
    <cellStyle name="normal 15 2" xfId="656"/>
    <cellStyle name="normal 15 3" xfId="657"/>
    <cellStyle name="normal 15 3 2" xfId="658"/>
    <cellStyle name="normal 15 4" xfId="659"/>
    <cellStyle name="normal 150" xfId="660"/>
    <cellStyle name="normal 150 2" xfId="661"/>
    <cellStyle name="normal 151" xfId="662"/>
    <cellStyle name="normal 151 2" xfId="663"/>
    <cellStyle name="normal 152" xfId="664"/>
    <cellStyle name="normal 152 2" xfId="665"/>
    <cellStyle name="normal 153" xfId="666"/>
    <cellStyle name="normal 153 2" xfId="667"/>
    <cellStyle name="normal 154" xfId="668"/>
    <cellStyle name="normal 154 2" xfId="669"/>
    <cellStyle name="normal 155" xfId="670"/>
    <cellStyle name="normal 155 2" xfId="671"/>
    <cellStyle name="normal 156" xfId="672"/>
    <cellStyle name="normal 156 2" xfId="673"/>
    <cellStyle name="normal 157" xfId="674"/>
    <cellStyle name="normal 157 2" xfId="675"/>
    <cellStyle name="normal 158" xfId="676"/>
    <cellStyle name="normal 158 2" xfId="677"/>
    <cellStyle name="normal 159" xfId="678"/>
    <cellStyle name="normal 159 2" xfId="679"/>
    <cellStyle name="normal 16" xfId="680"/>
    <cellStyle name="normal 16 2" xfId="681"/>
    <cellStyle name="normal 16 3" xfId="682"/>
    <cellStyle name="normal 16 3 2" xfId="683"/>
    <cellStyle name="normal 16 4" xfId="684"/>
    <cellStyle name="normal 160" xfId="685"/>
    <cellStyle name="normal 160 2" xfId="686"/>
    <cellStyle name="normal 161" xfId="687"/>
    <cellStyle name="normal 161 2" xfId="688"/>
    <cellStyle name="normal 162" xfId="689"/>
    <cellStyle name="normal 162 2" xfId="690"/>
    <cellStyle name="normal 163" xfId="691"/>
    <cellStyle name="normal 163 2" xfId="692"/>
    <cellStyle name="normal 164" xfId="693"/>
    <cellStyle name="normal 164 2" xfId="694"/>
    <cellStyle name="normal 165" xfId="695"/>
    <cellStyle name="normal 165 2" xfId="696"/>
    <cellStyle name="normal 166" xfId="697"/>
    <cellStyle name="normal 166 2" xfId="698"/>
    <cellStyle name="normal 167" xfId="699"/>
    <cellStyle name="normal 167 2" xfId="700"/>
    <cellStyle name="normal 168" xfId="701"/>
    <cellStyle name="normal 168 2" xfId="702"/>
    <cellStyle name="normal 169" xfId="703"/>
    <cellStyle name="normal 169 2" xfId="704"/>
    <cellStyle name="normal 17" xfId="705"/>
    <cellStyle name="normal 17 2" xfId="706"/>
    <cellStyle name="normal 17 3" xfId="707"/>
    <cellStyle name="normal 17 3 2" xfId="708"/>
    <cellStyle name="normal 17 4" xfId="709"/>
    <cellStyle name="normal 170" xfId="710"/>
    <cellStyle name="normal 170 2" xfId="711"/>
    <cellStyle name="normal 171" xfId="712"/>
    <cellStyle name="normal 171 2" xfId="713"/>
    <cellStyle name="normal 172" xfId="714"/>
    <cellStyle name="normal 172 2" xfId="715"/>
    <cellStyle name="normal 173" xfId="716"/>
    <cellStyle name="normal 173 2" xfId="717"/>
    <cellStyle name="normal 174" xfId="718"/>
    <cellStyle name="normal 174 2" xfId="719"/>
    <cellStyle name="normal 175" xfId="720"/>
    <cellStyle name="normal 175 2" xfId="721"/>
    <cellStyle name="normal 176" xfId="722"/>
    <cellStyle name="normal 176 2" xfId="723"/>
    <cellStyle name="normal 177" xfId="724"/>
    <cellStyle name="normal 177 2" xfId="725"/>
    <cellStyle name="normal 178" xfId="726"/>
    <cellStyle name="normal 178 2" xfId="727"/>
    <cellStyle name="normal 179" xfId="728"/>
    <cellStyle name="normal 179 2" xfId="729"/>
    <cellStyle name="normal 18" xfId="730"/>
    <cellStyle name="normal 18 2" xfId="731"/>
    <cellStyle name="normal 18 3" xfId="732"/>
    <cellStyle name="normal 18 3 2" xfId="733"/>
    <cellStyle name="normal 18 4" xfId="734"/>
    <cellStyle name="normal 180" xfId="735"/>
    <cellStyle name="normal 180 2" xfId="736"/>
    <cellStyle name="normal 181" xfId="737"/>
    <cellStyle name="normal 181 2" xfId="738"/>
    <cellStyle name="normal 182" xfId="739"/>
    <cellStyle name="normal 182 2" xfId="740"/>
    <cellStyle name="normal 183" xfId="741"/>
    <cellStyle name="normal 183 2" xfId="742"/>
    <cellStyle name="normal 184" xfId="743"/>
    <cellStyle name="normal 184 2" xfId="744"/>
    <cellStyle name="normal 185" xfId="745"/>
    <cellStyle name="normal 185 2" xfId="746"/>
    <cellStyle name="normal 186" xfId="747"/>
    <cellStyle name="normal 186 2" xfId="748"/>
    <cellStyle name="normal 187" xfId="749"/>
    <cellStyle name="normal 187 2" xfId="750"/>
    <cellStyle name="normal 188" xfId="751"/>
    <cellStyle name="normal 188 2" xfId="752"/>
    <cellStyle name="normal 189" xfId="753"/>
    <cellStyle name="normal 189 2" xfId="754"/>
    <cellStyle name="normal 19" xfId="755"/>
    <cellStyle name="normal 190" xfId="756"/>
    <cellStyle name="normal 190 2" xfId="757"/>
    <cellStyle name="normal 191" xfId="758"/>
    <cellStyle name="normal 191 2" xfId="759"/>
    <cellStyle name="normal 192" xfId="760"/>
    <cellStyle name="normal 192 2" xfId="761"/>
    <cellStyle name="normal 193" xfId="762"/>
    <cellStyle name="normal 193 2" xfId="763"/>
    <cellStyle name="normal 194" xfId="764"/>
    <cellStyle name="normal 194 2" xfId="765"/>
    <cellStyle name="normal 195" xfId="766"/>
    <cellStyle name="normal 195 2" xfId="767"/>
    <cellStyle name="normal 195 3" xfId="768"/>
    <cellStyle name="normal 196" xfId="769"/>
    <cellStyle name="normal 196 2" xfId="770"/>
    <cellStyle name="normal 196 3" xfId="771"/>
    <cellStyle name="normal 197" xfId="772"/>
    <cellStyle name="normal 197 2" xfId="773"/>
    <cellStyle name="normal 197 3" xfId="774"/>
    <cellStyle name="normal 198" xfId="775"/>
    <cellStyle name="normal 198 2" xfId="776"/>
    <cellStyle name="normal 198 3" xfId="777"/>
    <cellStyle name="normal 199" xfId="778"/>
    <cellStyle name="normal 199 2" xfId="779"/>
    <cellStyle name="normal 199 3" xfId="780"/>
    <cellStyle name="normal 2" xfId="781"/>
    <cellStyle name="normal 2 2" xfId="782"/>
    <cellStyle name="normal 20" xfId="783"/>
    <cellStyle name="normal 200" xfId="784"/>
    <cellStyle name="normal 200 2" xfId="785"/>
    <cellStyle name="normal 200 3" xfId="786"/>
    <cellStyle name="normal 201" xfId="787"/>
    <cellStyle name="normal 201 2" xfId="788"/>
    <cellStyle name="normal 201 3" xfId="789"/>
    <cellStyle name="normal 202" xfId="790"/>
    <cellStyle name="normal 202 2" xfId="791"/>
    <cellStyle name="normal 202 3" xfId="792"/>
    <cellStyle name="normal 203" xfId="793"/>
    <cellStyle name="normal 203 2" xfId="794"/>
    <cellStyle name="normal 203 3" xfId="795"/>
    <cellStyle name="normal 204" xfId="796"/>
    <cellStyle name="normal 204 2" xfId="797"/>
    <cellStyle name="normal 204 3" xfId="798"/>
    <cellStyle name="normal 205" xfId="799"/>
    <cellStyle name="normal 205 2" xfId="800"/>
    <cellStyle name="normal 206" xfId="801"/>
    <cellStyle name="normal 206 2" xfId="802"/>
    <cellStyle name="normal 207" xfId="803"/>
    <cellStyle name="normal 207 2" xfId="804"/>
    <cellStyle name="normal 208" xfId="805"/>
    <cellStyle name="normal 208 2" xfId="806"/>
    <cellStyle name="normal 209" xfId="807"/>
    <cellStyle name="normal 209 2" xfId="808"/>
    <cellStyle name="normal 21" xfId="809"/>
    <cellStyle name="normal 210" xfId="810"/>
    <cellStyle name="normal 210 2" xfId="811"/>
    <cellStyle name="normal 211" xfId="812"/>
    <cellStyle name="normal 211 2" xfId="813"/>
    <cellStyle name="normal 211 3" xfId="814"/>
    <cellStyle name="normal 212" xfId="815"/>
    <cellStyle name="normal 212 2" xfId="816"/>
    <cellStyle name="normal 212 3" xfId="817"/>
    <cellStyle name="normal 213" xfId="818"/>
    <cellStyle name="normal 213 2" xfId="819"/>
    <cellStyle name="normal 213 3" xfId="820"/>
    <cellStyle name="normal 214" xfId="821"/>
    <cellStyle name="normal 214 2" xfId="822"/>
    <cellStyle name="normal 215" xfId="823"/>
    <cellStyle name="normal 215 2" xfId="824"/>
    <cellStyle name="normal 216" xfId="825"/>
    <cellStyle name="normal 216 2" xfId="826"/>
    <cellStyle name="normal 217" xfId="827"/>
    <cellStyle name="normal 217 2" xfId="828"/>
    <cellStyle name="normal 218" xfId="829"/>
    <cellStyle name="normal 218 2" xfId="830"/>
    <cellStyle name="normal 219" xfId="831"/>
    <cellStyle name="normal 219 2" xfId="832"/>
    <cellStyle name="normal 22" xfId="833"/>
    <cellStyle name="normal 220" xfId="834"/>
    <cellStyle name="normal 220 2" xfId="835"/>
    <cellStyle name="normal 221" xfId="836"/>
    <cellStyle name="normal 221 2" xfId="837"/>
    <cellStyle name="normal 222" xfId="838"/>
    <cellStyle name="normal 222 2" xfId="839"/>
    <cellStyle name="normal 223" xfId="840"/>
    <cellStyle name="normal 223 2" xfId="841"/>
    <cellStyle name="normal 224" xfId="842"/>
    <cellStyle name="normal 224 2" xfId="843"/>
    <cellStyle name="normal 225" xfId="844"/>
    <cellStyle name="normal 225 2" xfId="845"/>
    <cellStyle name="normal 226" xfId="846"/>
    <cellStyle name="normal 226 2" xfId="847"/>
    <cellStyle name="normal 227" xfId="848"/>
    <cellStyle name="normal 227 2" xfId="849"/>
    <cellStyle name="normal 228" xfId="850"/>
    <cellStyle name="normal 228 2" xfId="851"/>
    <cellStyle name="normal 229" xfId="852"/>
    <cellStyle name="normal 229 2" xfId="853"/>
    <cellStyle name="normal 23" xfId="854"/>
    <cellStyle name="normal 230" xfId="855"/>
    <cellStyle name="normal 230 2" xfId="856"/>
    <cellStyle name="normal 231" xfId="857"/>
    <cellStyle name="normal 231 2" xfId="858"/>
    <cellStyle name="normal 232" xfId="859"/>
    <cellStyle name="normal 232 2" xfId="860"/>
    <cellStyle name="normal 233" xfId="861"/>
    <cellStyle name="normal 233 2" xfId="862"/>
    <cellStyle name="normal 234" xfId="863"/>
    <cellStyle name="normal 234 2" xfId="864"/>
    <cellStyle name="normal 235" xfId="865"/>
    <cellStyle name="normal 235 2" xfId="866"/>
    <cellStyle name="normal 236" xfId="867"/>
    <cellStyle name="normal 236 2" xfId="868"/>
    <cellStyle name="normal 237" xfId="869"/>
    <cellStyle name="normal 237 2" xfId="870"/>
    <cellStyle name="normal 238" xfId="871"/>
    <cellStyle name="normal 238 2" xfId="872"/>
    <cellStyle name="normal 239" xfId="873"/>
    <cellStyle name="normal 239 2" xfId="874"/>
    <cellStyle name="normal 24" xfId="875"/>
    <cellStyle name="normal 240" xfId="876"/>
    <cellStyle name="normal 240 2" xfId="877"/>
    <cellStyle name="normal 241" xfId="878"/>
    <cellStyle name="normal 241 2" xfId="879"/>
    <cellStyle name="normal 242" xfId="880"/>
    <cellStyle name="normal 242 2" xfId="881"/>
    <cellStyle name="normal 243" xfId="882"/>
    <cellStyle name="normal 243 2" xfId="883"/>
    <cellStyle name="normal 244" xfId="884"/>
    <cellStyle name="normal 244 2" xfId="885"/>
    <cellStyle name="normal 245" xfId="886"/>
    <cellStyle name="normal 245 2" xfId="887"/>
    <cellStyle name="normal 246" xfId="888"/>
    <cellStyle name="normal 246 2" xfId="889"/>
    <cellStyle name="normal 247" xfId="890"/>
    <cellStyle name="normal 247 2" xfId="891"/>
    <cellStyle name="normal 248" xfId="892"/>
    <cellStyle name="normal 248 2" xfId="893"/>
    <cellStyle name="normal 249" xfId="894"/>
    <cellStyle name="normal 249 2" xfId="895"/>
    <cellStyle name="normal 25" xfId="896"/>
    <cellStyle name="normal 250" xfId="897"/>
    <cellStyle name="normal 250 2" xfId="898"/>
    <cellStyle name="normal 251" xfId="899"/>
    <cellStyle name="normal 251 2" xfId="900"/>
    <cellStyle name="normal 252" xfId="901"/>
    <cellStyle name="normal 252 2" xfId="902"/>
    <cellStyle name="normal 253" xfId="903"/>
    <cellStyle name="normal 253 2" xfId="904"/>
    <cellStyle name="normal 254" xfId="905"/>
    <cellStyle name="normal 254 2" xfId="906"/>
    <cellStyle name="normal 255" xfId="907"/>
    <cellStyle name="normal 255 2" xfId="908"/>
    <cellStyle name="normal 256" xfId="909"/>
    <cellStyle name="normal 256 2" xfId="910"/>
    <cellStyle name="normal 257" xfId="911"/>
    <cellStyle name="normal 257 2" xfId="912"/>
    <cellStyle name="normal 258" xfId="913"/>
    <cellStyle name="normal 258 2" xfId="914"/>
    <cellStyle name="normal 259" xfId="915"/>
    <cellStyle name="normal 259 2" xfId="916"/>
    <cellStyle name="normal 26" xfId="917"/>
    <cellStyle name="normal 260" xfId="918"/>
    <cellStyle name="normal 260 2" xfId="919"/>
    <cellStyle name="normal 261" xfId="920"/>
    <cellStyle name="normal 262" xfId="921"/>
    <cellStyle name="normal 263" xfId="922"/>
    <cellStyle name="normal 264" xfId="923"/>
    <cellStyle name="normal 265" xfId="924"/>
    <cellStyle name="normal 266" xfId="925"/>
    <cellStyle name="normal 267" xfId="926"/>
    <cellStyle name="normal 268" xfId="927"/>
    <cellStyle name="normal 269" xfId="928"/>
    <cellStyle name="normal 27" xfId="929"/>
    <cellStyle name="normal 270" xfId="930"/>
    <cellStyle name="normal 271" xfId="931"/>
    <cellStyle name="normal 272" xfId="932"/>
    <cellStyle name="normal 273" xfId="933"/>
    <cellStyle name="normal 274" xfId="934"/>
    <cellStyle name="normal 275" xfId="935"/>
    <cellStyle name="normal 276" xfId="936"/>
    <cellStyle name="normal 277" xfId="937"/>
    <cellStyle name="normal 278" xfId="938"/>
    <cellStyle name="normal 279" xfId="939"/>
    <cellStyle name="normal 28" xfId="940"/>
    <cellStyle name="normal 280" xfId="941"/>
    <cellStyle name="normal 281" xfId="942"/>
    <cellStyle name="normal 282" xfId="943"/>
    <cellStyle name="normal 283" xfId="944"/>
    <cellStyle name="normal 284" xfId="945"/>
    <cellStyle name="normal 285" xfId="946"/>
    <cellStyle name="normal 286" xfId="947"/>
    <cellStyle name="normal 287" xfId="948"/>
    <cellStyle name="normal 288" xfId="949"/>
    <cellStyle name="normal 289" xfId="950"/>
    <cellStyle name="normal 289 2" xfId="951"/>
    <cellStyle name="normal 29" xfId="952"/>
    <cellStyle name="normal 290" xfId="953"/>
    <cellStyle name="normal 290 2" xfId="954"/>
    <cellStyle name="normal 291" xfId="955"/>
    <cellStyle name="normal 291 2" xfId="956"/>
    <cellStyle name="normal 292" xfId="957"/>
    <cellStyle name="normal 292 2" xfId="958"/>
    <cellStyle name="normal 293" xfId="959"/>
    <cellStyle name="normal 293 2" xfId="960"/>
    <cellStyle name="normal 294" xfId="961"/>
    <cellStyle name="normal 294 2" xfId="962"/>
    <cellStyle name="normal 295" xfId="963"/>
    <cellStyle name="normal 295 2" xfId="964"/>
    <cellStyle name="normal 296" xfId="965"/>
    <cellStyle name="normal 297" xfId="966"/>
    <cellStyle name="normal 298" xfId="967"/>
    <cellStyle name="normal 299" xfId="968"/>
    <cellStyle name="normal 3" xfId="969"/>
    <cellStyle name="normal 3 2" xfId="970"/>
    <cellStyle name="normal 30" xfId="971"/>
    <cellStyle name="normal 300" xfId="972"/>
    <cellStyle name="normal 31" xfId="973"/>
    <cellStyle name="normal 32" xfId="974"/>
    <cellStyle name="normal 33" xfId="975"/>
    <cellStyle name="normal 34" xfId="976"/>
    <cellStyle name="normal 35" xfId="977"/>
    <cellStyle name="normal 36" xfId="978"/>
    <cellStyle name="normal 37" xfId="979"/>
    <cellStyle name="normal 38" xfId="980"/>
    <cellStyle name="normal 39" xfId="981"/>
    <cellStyle name="normal 39 2" xfId="982"/>
    <cellStyle name="normal 39 3" xfId="983"/>
    <cellStyle name="normal 4" xfId="984"/>
    <cellStyle name="normal 4 2" xfId="985"/>
    <cellStyle name="normal 40" xfId="986"/>
    <cellStyle name="normal 40 2" xfId="987"/>
    <cellStyle name="normal 40 3" xfId="988"/>
    <cellStyle name="normal 41" xfId="989"/>
    <cellStyle name="normal 42" xfId="990"/>
    <cellStyle name="normal 43" xfId="991"/>
    <cellStyle name="normal 44" xfId="992"/>
    <cellStyle name="normal 45" xfId="993"/>
    <cellStyle name="normal 46" xfId="994"/>
    <cellStyle name="normal 46 2" xfId="995"/>
    <cellStyle name="normal 47" xfId="996"/>
    <cellStyle name="normal 47 2" xfId="997"/>
    <cellStyle name="normal 48" xfId="998"/>
    <cellStyle name="normal 48 2" xfId="999"/>
    <cellStyle name="normal 49" xfId="1000"/>
    <cellStyle name="normal 49 2" xfId="1001"/>
    <cellStyle name="normal 5" xfId="1002"/>
    <cellStyle name="normal 5 2" xfId="1003"/>
    <cellStyle name="normal 5 2 2" xfId="1004"/>
    <cellStyle name="normal 5 3" xfId="1005"/>
    <cellStyle name="normal 50" xfId="1006"/>
    <cellStyle name="normal 50 2" xfId="1007"/>
    <cellStyle name="normal 51" xfId="1008"/>
    <cellStyle name="normal 51 2" xfId="1009"/>
    <cellStyle name="normal 52" xfId="1010"/>
    <cellStyle name="normal 52 2" xfId="1011"/>
    <cellStyle name="normal 53" xfId="1012"/>
    <cellStyle name="normal 53 2" xfId="1013"/>
    <cellStyle name="normal 54" xfId="1014"/>
    <cellStyle name="normal 54 2" xfId="1015"/>
    <cellStyle name="normal 55" xfId="1016"/>
    <cellStyle name="normal 55 2" xfId="1017"/>
    <cellStyle name="normal 56" xfId="1018"/>
    <cellStyle name="normal 56 2" xfId="1019"/>
    <cellStyle name="normal 57" xfId="1020"/>
    <cellStyle name="normal 57 2" xfId="1021"/>
    <cellStyle name="normal 58" xfId="1022"/>
    <cellStyle name="normal 58 2" xfId="1023"/>
    <cellStyle name="normal 59" xfId="1024"/>
    <cellStyle name="normal 59 2" xfId="1025"/>
    <cellStyle name="normal 6" xfId="1026"/>
    <cellStyle name="normal 6 2" xfId="1027"/>
    <cellStyle name="normal 6 2 2" xfId="1028"/>
    <cellStyle name="normal 6 3" xfId="1029"/>
    <cellStyle name="normal 60" xfId="1030"/>
    <cellStyle name="normal 60 2" xfId="1031"/>
    <cellStyle name="normal 61" xfId="1032"/>
    <cellStyle name="normal 61 2" xfId="1033"/>
    <cellStyle name="normal 62" xfId="1034"/>
    <cellStyle name="normal 62 2" xfId="1035"/>
    <cellStyle name="normal 63" xfId="1036"/>
    <cellStyle name="normal 63 2" xfId="1037"/>
    <cellStyle name="normal 64" xfId="1038"/>
    <cellStyle name="normal 64 2" xfId="1039"/>
    <cellStyle name="normal 65" xfId="1040"/>
    <cellStyle name="normal 65 2" xfId="1041"/>
    <cellStyle name="normal 66" xfId="1042"/>
    <cellStyle name="normal 66 2" xfId="1043"/>
    <cellStyle name="normal 67" xfId="1044"/>
    <cellStyle name="normal 67 2" xfId="1045"/>
    <cellStyle name="normal 68" xfId="1046"/>
    <cellStyle name="normal 68 2" xfId="1047"/>
    <cellStyle name="normal 69" xfId="1048"/>
    <cellStyle name="normal 69 2" xfId="1049"/>
    <cellStyle name="normal 7" xfId="1050"/>
    <cellStyle name="normal 7 2" xfId="1051"/>
    <cellStyle name="normal 7 2 2" xfId="1052"/>
    <cellStyle name="normal 7 3" xfId="1053"/>
    <cellStyle name="normal 70" xfId="1054"/>
    <cellStyle name="normal 70 2" xfId="1055"/>
    <cellStyle name="normal 71" xfId="1056"/>
    <cellStyle name="normal 71 2" xfId="1057"/>
    <cellStyle name="normal 72" xfId="1058"/>
    <cellStyle name="normal 72 2" xfId="1059"/>
    <cellStyle name="normal 73" xfId="1060"/>
    <cellStyle name="normal 73 2" xfId="1061"/>
    <cellStyle name="normal 74" xfId="1062"/>
    <cellStyle name="normal 74 2" xfId="1063"/>
    <cellStyle name="normal 75" xfId="1064"/>
    <cellStyle name="normal 75 2" xfId="1065"/>
    <cellStyle name="normal 76" xfId="1066"/>
    <cellStyle name="normal 76 2" xfId="1067"/>
    <cellStyle name="normal 77" xfId="1068"/>
    <cellStyle name="normal 77 2" xfId="1069"/>
    <cellStyle name="normal 78" xfId="1070"/>
    <cellStyle name="normal 78 2" xfId="1071"/>
    <cellStyle name="normal 79" xfId="1072"/>
    <cellStyle name="normal 79 2" xfId="1073"/>
    <cellStyle name="normal 8" xfId="1074"/>
    <cellStyle name="normal 8 2" xfId="1075"/>
    <cellStyle name="normal 8 2 2" xfId="1076"/>
    <cellStyle name="normal 8 3" xfId="1077"/>
    <cellStyle name="normal 80" xfId="1078"/>
    <cellStyle name="normal 80 2" xfId="1079"/>
    <cellStyle name="normal 81" xfId="1080"/>
    <cellStyle name="normal 81 2" xfId="1081"/>
    <cellStyle name="normal 82" xfId="1082"/>
    <cellStyle name="normal 82 2" xfId="1083"/>
    <cellStyle name="normal 83" xfId="1084"/>
    <cellStyle name="normal 83 2" xfId="1085"/>
    <cellStyle name="normal 84" xfId="1086"/>
    <cellStyle name="normal 84 2" xfId="1087"/>
    <cellStyle name="normal 85" xfId="1088"/>
    <cellStyle name="normal 85 2" xfId="1089"/>
    <cellStyle name="normal 86" xfId="1090"/>
    <cellStyle name="normal 86 2" xfId="1091"/>
    <cellStyle name="normal 87" xfId="1092"/>
    <cellStyle name="normal 87 2" xfId="1093"/>
    <cellStyle name="normal 88" xfId="1094"/>
    <cellStyle name="normal 88 2" xfId="1095"/>
    <cellStyle name="normal 89" xfId="1096"/>
    <cellStyle name="normal 89 2" xfId="1097"/>
    <cellStyle name="normal 9" xfId="1098"/>
    <cellStyle name="normal 9 2" xfId="1099"/>
    <cellStyle name="normal 9 2 2" xfId="1100"/>
    <cellStyle name="normal 9 3" xfId="1101"/>
    <cellStyle name="normal 90" xfId="1102"/>
    <cellStyle name="normal 90 2" xfId="1103"/>
    <cellStyle name="normal 91" xfId="1104"/>
    <cellStyle name="normal 91 2" xfId="1105"/>
    <cellStyle name="normal 91 3" xfId="1106"/>
    <cellStyle name="normal 91 3 2" xfId="1107"/>
    <cellStyle name="normal 91 4" xfId="1108"/>
    <cellStyle name="normal 92" xfId="1109"/>
    <cellStyle name="normal 92 2" xfId="1110"/>
    <cellStyle name="normal 92 2 2" xfId="1111"/>
    <cellStyle name="normal 92 3" xfId="1112"/>
    <cellStyle name="normal 92 4" xfId="1113"/>
    <cellStyle name="normal 92 5" xfId="1114"/>
    <cellStyle name="normal 93" xfId="1115"/>
    <cellStyle name="normal 93 2" xfId="1116"/>
    <cellStyle name="normal 93 2 2" xfId="1117"/>
    <cellStyle name="normal 93 3" xfId="1118"/>
    <cellStyle name="normal 93 4" xfId="1119"/>
    <cellStyle name="normal 93 5" xfId="1120"/>
    <cellStyle name="normal 94" xfId="1121"/>
    <cellStyle name="normal 94 2" xfId="1122"/>
    <cellStyle name="normal 95" xfId="1123"/>
    <cellStyle name="normal 95 2" xfId="1124"/>
    <cellStyle name="normal 95 2 2" xfId="1125"/>
    <cellStyle name="normal 95 3" xfId="1126"/>
    <cellStyle name="normal 95 4" xfId="1127"/>
    <cellStyle name="normal 96" xfId="1128"/>
    <cellStyle name="normal 96 2" xfId="1129"/>
    <cellStyle name="normal 96 2 2" xfId="1130"/>
    <cellStyle name="normal 96 3" xfId="1131"/>
    <cellStyle name="normal 96 4" xfId="1132"/>
    <cellStyle name="normal 97" xfId="1133"/>
    <cellStyle name="normal 97 2" xfId="1134"/>
    <cellStyle name="normal 97 2 2" xfId="1135"/>
    <cellStyle name="normal 97 3" xfId="1136"/>
    <cellStyle name="normal 97 4" xfId="1137"/>
    <cellStyle name="normal 98" xfId="1138"/>
    <cellStyle name="normal 98 2" xfId="1139"/>
    <cellStyle name="normal 98 2 2" xfId="1140"/>
    <cellStyle name="normal 98 3" xfId="1141"/>
    <cellStyle name="normal 98 4" xfId="1142"/>
    <cellStyle name="normal 99" xfId="1143"/>
    <cellStyle name="normal 99 2" xfId="1144"/>
    <cellStyle name="normal 99 2 2" xfId="1145"/>
    <cellStyle name="normal 99 3" xfId="1146"/>
    <cellStyle name="normal 99 4" xfId="1147"/>
    <cellStyle name="Normal_!!!GO" xfId="1148"/>
    <cellStyle name="Normale_073196 (2)" xfId="1149"/>
    <cellStyle name="normální 10" xfId="1150"/>
    <cellStyle name="normální 10 2" xfId="1151"/>
    <cellStyle name="normální 11" xfId="1152"/>
    <cellStyle name="normální 11 2" xfId="1153"/>
    <cellStyle name="normální 11 2 2" xfId="1154"/>
    <cellStyle name="normální 11 3" xfId="1155"/>
    <cellStyle name="normální 11 3 2" xfId="1156"/>
    <cellStyle name="normální 11 4" xfId="1157"/>
    <cellStyle name="normální 11 5" xfId="1158"/>
    <cellStyle name="normální 12" xfId="1159"/>
    <cellStyle name="normální 12 2" xfId="1160"/>
    <cellStyle name="normální 13" xfId="1161"/>
    <cellStyle name="normální 13 2" xfId="1162"/>
    <cellStyle name="normální 14" xfId="1163"/>
    <cellStyle name="normální 14 2" xfId="1164"/>
    <cellStyle name="normální 15" xfId="1165"/>
    <cellStyle name="normální 15 2" xfId="1166"/>
    <cellStyle name="normální 16" xfId="1167"/>
    <cellStyle name="normální 16 2" xfId="1168"/>
    <cellStyle name="normální 17" xfId="1169"/>
    <cellStyle name="normální 17 2" xfId="1170"/>
    <cellStyle name="normální 18" xfId="1171"/>
    <cellStyle name="normální 18 2" xfId="1172"/>
    <cellStyle name="normální 19" xfId="1173"/>
    <cellStyle name="normální 19 2" xfId="1174"/>
    <cellStyle name="normální 2" xfId="1175"/>
    <cellStyle name="normální 2 10" xfId="1176"/>
    <cellStyle name="normální 2 10 2" xfId="1177"/>
    <cellStyle name="normální 2 10 2 2" xfId="1178"/>
    <cellStyle name="normální 2 10 3" xfId="1179"/>
    <cellStyle name="normální 2 100" xfId="1180"/>
    <cellStyle name="normální 2 100 2" xfId="1181"/>
    <cellStyle name="normální 2 100 2 2" xfId="1182"/>
    <cellStyle name="normální 2 100 3" xfId="1183"/>
    <cellStyle name="normální 2 100 3 2" xfId="1184"/>
    <cellStyle name="normální 2 100 3 3" xfId="1185"/>
    <cellStyle name="normální 2 100 4" xfId="1186"/>
    <cellStyle name="normální 2 101" xfId="1187"/>
    <cellStyle name="normální 2 101 2" xfId="1188"/>
    <cellStyle name="normální 2 101 2 2" xfId="1189"/>
    <cellStyle name="normální 2 101 3" xfId="1190"/>
    <cellStyle name="normální 2 101 3 2" xfId="1191"/>
    <cellStyle name="normální 2 102" xfId="1192"/>
    <cellStyle name="normální 2 11" xfId="1193"/>
    <cellStyle name="normální 2 11 2" xfId="1194"/>
    <cellStyle name="normální 2 11 2 2" xfId="1195"/>
    <cellStyle name="normální 2 11 3" xfId="1196"/>
    <cellStyle name="Normální 2 12" xfId="1197"/>
    <cellStyle name="Normální 2 12 2" xfId="1198"/>
    <cellStyle name="normální 2 13" xfId="1199"/>
    <cellStyle name="normální 2 13 2" xfId="1200"/>
    <cellStyle name="normální 2 13 2 2" xfId="1201"/>
    <cellStyle name="normální 2 13 2 2 2" xfId="1202"/>
    <cellStyle name="normální 2 13 2 2 2 2" xfId="1203"/>
    <cellStyle name="normální 2 13 2 2 3" xfId="1204"/>
    <cellStyle name="normální 2 13 2 2 3 2" xfId="1205"/>
    <cellStyle name="normální 2 13 2 2 3 2 2" xfId="1206"/>
    <cellStyle name="normální 2 13 2 2 3 3" xfId="1207"/>
    <cellStyle name="normální 2 13 2 2 4" xfId="1208"/>
    <cellStyle name="normální 2 13 3" xfId="1209"/>
    <cellStyle name="normální 2 13 3 2" xfId="1210"/>
    <cellStyle name="normální 2 13 3 2 2" xfId="1211"/>
    <cellStyle name="normální 2 13 3 3" xfId="1212"/>
    <cellStyle name="normální 2 13 3 3 2" xfId="1213"/>
    <cellStyle name="normální 2 13 3 3 2 2" xfId="1214"/>
    <cellStyle name="normální 2 13 3 3 2 2 2" xfId="1215"/>
    <cellStyle name="normální 2 13 3 3 2 3" xfId="1216"/>
    <cellStyle name="normální 2 13 3 3 2 3 2" xfId="1217"/>
    <cellStyle name="normální 2 13 3 3 2 3 3" xfId="1218"/>
    <cellStyle name="normální 2 13 3 3 2 4" xfId="1219"/>
    <cellStyle name="normální 2 13 3 3 3" xfId="1220"/>
    <cellStyle name="normální 2 13 3 3 3 2" xfId="1221"/>
    <cellStyle name="normální 2 13 3 3 4" xfId="1222"/>
    <cellStyle name="normální 2 13 3 3 4 2" xfId="1223"/>
    <cellStyle name="normální 2 13 3 3 4 3" xfId="1224"/>
    <cellStyle name="normální 2 13 3 3 5" xfId="1225"/>
    <cellStyle name="normální 2 13 3 3 5 2" xfId="1226"/>
    <cellStyle name="normální 2 13 3 3 6" xfId="1227"/>
    <cellStyle name="normální 2 13 3 4" xfId="1228"/>
    <cellStyle name="normální 2 13 3 4 2" xfId="1229"/>
    <cellStyle name="normální 2 13 4" xfId="1230"/>
    <cellStyle name="normální 2 13 4 2" xfId="1231"/>
    <cellStyle name="normální 2 14" xfId="1232"/>
    <cellStyle name="normální 2 14 2" xfId="1233"/>
    <cellStyle name="normální 2 14 2 2" xfId="1234"/>
    <cellStyle name="normální 2 14 2 2 2" xfId="1235"/>
    <cellStyle name="normální 2 14 2 2 2 2" xfId="1236"/>
    <cellStyle name="normální 2 14 2 2 3" xfId="1237"/>
    <cellStyle name="normální 2 14 2 2 3 2" xfId="1238"/>
    <cellStyle name="normální 2 14 2 2 3 2 2" xfId="1239"/>
    <cellStyle name="normální 2 14 2 2 3 3" xfId="1240"/>
    <cellStyle name="normální 2 14 2 2 4" xfId="1241"/>
    <cellStyle name="normální 2 14 3" xfId="1242"/>
    <cellStyle name="normální 2 14 3 2" xfId="1243"/>
    <cellStyle name="normální 2 14 3 2 2" xfId="1244"/>
    <cellStyle name="normální 2 14 3 3" xfId="1245"/>
    <cellStyle name="normální 2 14 3 3 2" xfId="1246"/>
    <cellStyle name="normální 2 14 3 3 2 2" xfId="1247"/>
    <cellStyle name="normální 2 14 3 3 2 2 2" xfId="1248"/>
    <cellStyle name="normální 2 14 3 3 2 3" xfId="1249"/>
    <cellStyle name="normální 2 14 3 3 2 3 2" xfId="1250"/>
    <cellStyle name="normální 2 14 3 3 2 3 3" xfId="1251"/>
    <cellStyle name="normální 2 14 3 3 2 4" xfId="1252"/>
    <cellStyle name="normální 2 14 3 3 3" xfId="1253"/>
    <cellStyle name="normální 2 14 3 3 3 2" xfId="1254"/>
    <cellStyle name="normální 2 14 3 3 4" xfId="1255"/>
    <cellStyle name="normální 2 14 3 3 4 2" xfId="1256"/>
    <cellStyle name="normální 2 14 3 3 4 3" xfId="1257"/>
    <cellStyle name="normální 2 14 3 3 5" xfId="1258"/>
    <cellStyle name="normální 2 14 3 3 5 2" xfId="1259"/>
    <cellStyle name="normální 2 14 3 3 6" xfId="1260"/>
    <cellStyle name="normální 2 14 3 4" xfId="1261"/>
    <cellStyle name="normální 2 14 3 4 2" xfId="1262"/>
    <cellStyle name="normální 2 14 4" xfId="1263"/>
    <cellStyle name="normální 2 14 4 2" xfId="1264"/>
    <cellStyle name="normální 2 15" xfId="1265"/>
    <cellStyle name="normální 2 15 2" xfId="1266"/>
    <cellStyle name="normální 2 15 2 2" xfId="1267"/>
    <cellStyle name="normální 2 15 2 2 2" xfId="1268"/>
    <cellStyle name="normální 2 15 2 2 2 2" xfId="1269"/>
    <cellStyle name="normální 2 15 2 2 3" xfId="1270"/>
    <cellStyle name="normální 2 15 2 2 3 2" xfId="1271"/>
    <cellStyle name="normální 2 15 2 2 3 2 2" xfId="1272"/>
    <cellStyle name="normální 2 15 2 2 3 3" xfId="1273"/>
    <cellStyle name="normální 2 15 2 2 4" xfId="1274"/>
    <cellStyle name="normální 2 15 3" xfId="1275"/>
    <cellStyle name="normální 2 15 3 2" xfId="1276"/>
    <cellStyle name="normální 2 15 3 2 2" xfId="1277"/>
    <cellStyle name="normální 2 15 3 3" xfId="1278"/>
    <cellStyle name="normální 2 15 3 3 2" xfId="1279"/>
    <cellStyle name="normální 2 15 3 3 2 2" xfId="1280"/>
    <cellStyle name="normální 2 15 3 3 2 2 2" xfId="1281"/>
    <cellStyle name="normální 2 15 3 3 2 3" xfId="1282"/>
    <cellStyle name="normální 2 15 3 3 2 3 2" xfId="1283"/>
    <cellStyle name="normální 2 15 3 3 2 3 3" xfId="1284"/>
    <cellStyle name="normální 2 15 3 3 2 4" xfId="1285"/>
    <cellStyle name="normální 2 15 3 3 3" xfId="1286"/>
    <cellStyle name="normální 2 15 3 3 3 2" xfId="1287"/>
    <cellStyle name="normální 2 15 3 3 4" xfId="1288"/>
    <cellStyle name="normální 2 15 3 3 4 2" xfId="1289"/>
    <cellStyle name="normální 2 15 3 3 4 3" xfId="1290"/>
    <cellStyle name="normální 2 15 3 3 5" xfId="1291"/>
    <cellStyle name="normální 2 15 3 3 5 2" xfId="1292"/>
    <cellStyle name="normální 2 15 3 3 6" xfId="1293"/>
    <cellStyle name="normální 2 15 3 4" xfId="1294"/>
    <cellStyle name="normální 2 15 3 4 2" xfId="1295"/>
    <cellStyle name="normální 2 15 4" xfId="1296"/>
    <cellStyle name="normální 2 15 4 2" xfId="1297"/>
    <cellStyle name="normální 2 16" xfId="1298"/>
    <cellStyle name="normální 2 16 2" xfId="1299"/>
    <cellStyle name="normální 2 16 2 2" xfId="1300"/>
    <cellStyle name="normální 2 16 3" xfId="1301"/>
    <cellStyle name="normální 2 16 3 2" xfId="1302"/>
    <cellStyle name="normální 2 17" xfId="1303"/>
    <cellStyle name="normální 2 17 2" xfId="1304"/>
    <cellStyle name="normální 2 17 2 2" xfId="1305"/>
    <cellStyle name="normální 2 17 3" xfId="1306"/>
    <cellStyle name="normální 2 17 3 2" xfId="1307"/>
    <cellStyle name="normální 2 18" xfId="1308"/>
    <cellStyle name="normální 2 18 2" xfId="1309"/>
    <cellStyle name="normální 2 18 2 2" xfId="1310"/>
    <cellStyle name="normální 2 18 3" xfId="1311"/>
    <cellStyle name="normální 2 18 3 2" xfId="1312"/>
    <cellStyle name="normální 2 19" xfId="1313"/>
    <cellStyle name="normální 2 19 2" xfId="1314"/>
    <cellStyle name="normální 2 19 2 2" xfId="1315"/>
    <cellStyle name="normální 2 19 3" xfId="1316"/>
    <cellStyle name="normální 2 19 3 2" xfId="1317"/>
    <cellStyle name="Normální 2 2" xfId="1318"/>
    <cellStyle name="normální 2 2 2" xfId="1319"/>
    <cellStyle name="normální 2 2 2 2" xfId="1320"/>
    <cellStyle name="normální 2 2 2 2 2" xfId="1321"/>
    <cellStyle name="normální 2 2 2 3" xfId="1322"/>
    <cellStyle name="normální 2 20" xfId="1323"/>
    <cellStyle name="Normální 2 20 10" xfId="1324"/>
    <cellStyle name="normální 2 20 100" xfId="1325"/>
    <cellStyle name="normální 2 20 100 2" xfId="1326"/>
    <cellStyle name="normální 2 20 101" xfId="1327"/>
    <cellStyle name="normální 2 20 101 2" xfId="1328"/>
    <cellStyle name="normální 2 20 102" xfId="1329"/>
    <cellStyle name="normální 2 20 102 2" xfId="1330"/>
    <cellStyle name="normální 2 20 103" xfId="1331"/>
    <cellStyle name="normální 2 20 103 2" xfId="1332"/>
    <cellStyle name="normální 2 20 103 2 2" xfId="1333"/>
    <cellStyle name="normální 2 20 103 3" xfId="1334"/>
    <cellStyle name="normální 2 20 103 3 2" xfId="1335"/>
    <cellStyle name="normální 2 20 104" xfId="1336"/>
    <cellStyle name="normální 2 20 104 2" xfId="1337"/>
    <cellStyle name="normální 2 20 105" xfId="1338"/>
    <cellStyle name="normální 2 20 105 2" xfId="1339"/>
    <cellStyle name="normální 2 20 106" xfId="1340"/>
    <cellStyle name="normální 2 20 106 2" xfId="1341"/>
    <cellStyle name="normální 2 20 107" xfId="1342"/>
    <cellStyle name="normální 2 20 107 2" xfId="1343"/>
    <cellStyle name="normální 2 20 108" xfId="1344"/>
    <cellStyle name="normální 2 20 108 2" xfId="1345"/>
    <cellStyle name="normální 2 20 109" xfId="1346"/>
    <cellStyle name="normální 2 20 109 2" xfId="1347"/>
    <cellStyle name="normální 2 20 11" xfId="1348"/>
    <cellStyle name="normální 2 20 11 2" xfId="1349"/>
    <cellStyle name="normální 2 20 110" xfId="1350"/>
    <cellStyle name="normální 2 20 110 2" xfId="1351"/>
    <cellStyle name="normální 2 20 111" xfId="1352"/>
    <cellStyle name="normální 2 20 111 2" xfId="1353"/>
    <cellStyle name="normální 2 20 112" xfId="1354"/>
    <cellStyle name="normální 2 20 112 2" xfId="1355"/>
    <cellStyle name="normální 2 20 113" xfId="1356"/>
    <cellStyle name="normální 2 20 113 2" xfId="1357"/>
    <cellStyle name="normální 2 20 114" xfId="1358"/>
    <cellStyle name="normální 2 20 114 2" xfId="1359"/>
    <cellStyle name="normální 2 20 115" xfId="1360"/>
    <cellStyle name="normální 2 20 115 2" xfId="1361"/>
    <cellStyle name="normální 2 20 116" xfId="1362"/>
    <cellStyle name="normální 2 20 116 2" xfId="1363"/>
    <cellStyle name="normální 2 20 117" xfId="1364"/>
    <cellStyle name="normální 2 20 117 2" xfId="1365"/>
    <cellStyle name="normální 2 20 118" xfId="1366"/>
    <cellStyle name="normální 2 20 118 2" xfId="1367"/>
    <cellStyle name="normální 2 20 119" xfId="1368"/>
    <cellStyle name="normální 2 20 119 2" xfId="1369"/>
    <cellStyle name="normální 2 20 12" xfId="1370"/>
    <cellStyle name="normální 2 20 12 2" xfId="1371"/>
    <cellStyle name="normální 2 20 120" xfId="1372"/>
    <cellStyle name="normální 2 20 120 2" xfId="1373"/>
    <cellStyle name="normální 2 20 120 3" xfId="1374"/>
    <cellStyle name="normální 2 20 121" xfId="1375"/>
    <cellStyle name="normální 2 20 121 2" xfId="1376"/>
    <cellStyle name="normální 2 20 121 3" xfId="1377"/>
    <cellStyle name="normální 2 20 122" xfId="1378"/>
    <cellStyle name="normální 2 20 122 2" xfId="1379"/>
    <cellStyle name="normální 2 20 122 3" xfId="1380"/>
    <cellStyle name="normální 2 20 123" xfId="1381"/>
    <cellStyle name="normální 2 20 123 2" xfId="1382"/>
    <cellStyle name="normální 2 20 123 3" xfId="1383"/>
    <cellStyle name="normální 2 20 124" xfId="1384"/>
    <cellStyle name="normální 2 20 124 2" xfId="1385"/>
    <cellStyle name="normální 2 20 124 3" xfId="1386"/>
    <cellStyle name="normální 2 20 125" xfId="1387"/>
    <cellStyle name="normální 2 20 125 2" xfId="1388"/>
    <cellStyle name="normální 2 20 125 3" xfId="1389"/>
    <cellStyle name="normální 2 20 126" xfId="1390"/>
    <cellStyle name="normální 2 20 127" xfId="1391"/>
    <cellStyle name="normální 2 20 128" xfId="1392"/>
    <cellStyle name="normální 2 20 129" xfId="1393"/>
    <cellStyle name="normální 2 20 13" xfId="1394"/>
    <cellStyle name="normální 2 20 13 2" xfId="1395"/>
    <cellStyle name="normální 2 20 130" xfId="1396"/>
    <cellStyle name="normální 2 20 131" xfId="1397"/>
    <cellStyle name="normální 2 20 132" xfId="1398"/>
    <cellStyle name="normální 2 20 133" xfId="1399"/>
    <cellStyle name="normální 2 20 134" xfId="1400"/>
    <cellStyle name="normální 2 20 135" xfId="1401"/>
    <cellStyle name="normální 2 20 136" xfId="1402"/>
    <cellStyle name="normální 2 20 137" xfId="1403"/>
    <cellStyle name="normální 2 20 138" xfId="1404"/>
    <cellStyle name="normální 2 20 139" xfId="1405"/>
    <cellStyle name="normální 2 20 14" xfId="1406"/>
    <cellStyle name="normální 2 20 14 2" xfId="1407"/>
    <cellStyle name="normální 2 20 14 2 2" xfId="1408"/>
    <cellStyle name="normální 2 20 14 3" xfId="1409"/>
    <cellStyle name="normální 2 20 14 3 2" xfId="1410"/>
    <cellStyle name="normální 2 20 14 3 2 2" xfId="1411"/>
    <cellStyle name="normální 2 20 14 3 3" xfId="1412"/>
    <cellStyle name="normální 2 20 14 3 3 2" xfId="1413"/>
    <cellStyle name="normální 2 20 140" xfId="1414"/>
    <cellStyle name="normální 2 20 141" xfId="1415"/>
    <cellStyle name="normální 2 20 142" xfId="1416"/>
    <cellStyle name="normální 2 20 143" xfId="1417"/>
    <cellStyle name="normální 2 20 15" xfId="1418"/>
    <cellStyle name="normální 2 20 15 2" xfId="1419"/>
    <cellStyle name="normální 2 20 15 2 2" xfId="1420"/>
    <cellStyle name="normální 2 20 15 3" xfId="1421"/>
    <cellStyle name="normální 2 20 15 3 2" xfId="1422"/>
    <cellStyle name="normální 2 20 15 3 2 2" xfId="1423"/>
    <cellStyle name="normální 2 20 15 3 3" xfId="1424"/>
    <cellStyle name="normální 2 20 15 3 3 2" xfId="1425"/>
    <cellStyle name="normální 2 20 16" xfId="1426"/>
    <cellStyle name="normální 2 20 16 2" xfId="1427"/>
    <cellStyle name="normální 2 20 16 2 2" xfId="1428"/>
    <cellStyle name="normální 2 20 16 3" xfId="1429"/>
    <cellStyle name="normální 2 20 16 3 2" xfId="1430"/>
    <cellStyle name="normální 2 20 16 3 2 2" xfId="1431"/>
    <cellStyle name="normální 2 20 16 3 3" xfId="1432"/>
    <cellStyle name="normální 2 20 16 3 3 2" xfId="1433"/>
    <cellStyle name="normální 2 20 17" xfId="1434"/>
    <cellStyle name="normální 2 20 17 2" xfId="1435"/>
    <cellStyle name="normální 2 20 17 2 2" xfId="1436"/>
    <cellStyle name="normální 2 20 17 3" xfId="1437"/>
    <cellStyle name="normální 2 20 17 3 2" xfId="1438"/>
    <cellStyle name="normální 2 20 17 3 2 2" xfId="1439"/>
    <cellStyle name="normální 2 20 17 3 3" xfId="1440"/>
    <cellStyle name="normální 2 20 17 3 3 2" xfId="1441"/>
    <cellStyle name="normální 2 20 18" xfId="1442"/>
    <cellStyle name="normální 2 20 18 2" xfId="1443"/>
    <cellStyle name="normální 2 20 18 2 2" xfId="1444"/>
    <cellStyle name="normální 2 20 18 3" xfId="1445"/>
    <cellStyle name="normální 2 20 18 3 2" xfId="1446"/>
    <cellStyle name="normální 2 20 18 3 2 2" xfId="1447"/>
    <cellStyle name="normální 2 20 18 3 3" xfId="1448"/>
    <cellStyle name="normální 2 20 18 3 3 2" xfId="1449"/>
    <cellStyle name="normální 2 20 19" xfId="1450"/>
    <cellStyle name="normální 2 20 19 2" xfId="1451"/>
    <cellStyle name="normální 2 20 2" xfId="1452"/>
    <cellStyle name="normální 2 20 2 2" xfId="1453"/>
    <cellStyle name="normální 2 20 2 2 2" xfId="1454"/>
    <cellStyle name="normální 2 20 2 2 2 2" xfId="1455"/>
    <cellStyle name="normální 2 20 2 2 3" xfId="1456"/>
    <cellStyle name="normální 2 20 2 2 3 2" xfId="1457"/>
    <cellStyle name="normální 2 20 2 2 3 2 2" xfId="1458"/>
    <cellStyle name="normální 2 20 2 2 3 3" xfId="1459"/>
    <cellStyle name="normální 2 20 2 2 4" xfId="1460"/>
    <cellStyle name="normální 2 20 2 3" xfId="1461"/>
    <cellStyle name="normální 2 20 2 3 2" xfId="1462"/>
    <cellStyle name="normální 2 20 2 3 2 2" xfId="1463"/>
    <cellStyle name="normální 2 20 2 3 2 2 2" xfId="1464"/>
    <cellStyle name="normální 2 20 2 3 2 3" xfId="1465"/>
    <cellStyle name="normální 2 20 2 3 2 3 2" xfId="1466"/>
    <cellStyle name="normální 2 20 2 3 2 3 3" xfId="1467"/>
    <cellStyle name="normální 2 20 2 3 2 4" xfId="1468"/>
    <cellStyle name="normální 2 20 2 3 3" xfId="1469"/>
    <cellStyle name="normální 2 20 2 3 3 2" xfId="1470"/>
    <cellStyle name="normální 2 20 2 3 4" xfId="1471"/>
    <cellStyle name="normální 2 20 2 3 4 2" xfId="1472"/>
    <cellStyle name="normální 2 20 2 3 4 3" xfId="1473"/>
    <cellStyle name="normální 2 20 2 3 5" xfId="1474"/>
    <cellStyle name="normální 2 20 2 3 5 2" xfId="1475"/>
    <cellStyle name="normální 2 20 2 3 6" xfId="1476"/>
    <cellStyle name="normální 2 20 2 4" xfId="1477"/>
    <cellStyle name="normální 2 20 2 4 2" xfId="1478"/>
    <cellStyle name="normální 2 20 2 5" xfId="1479"/>
    <cellStyle name="normální 2 20 2 5 2" xfId="1480"/>
    <cellStyle name="normální 2 20 20" xfId="1481"/>
    <cellStyle name="normální 2 20 20 2" xfId="1482"/>
    <cellStyle name="normální 2 20 21" xfId="1483"/>
    <cellStyle name="normální 2 20 21 2" xfId="1484"/>
    <cellStyle name="normální 2 20 21 2 2" xfId="1485"/>
    <cellStyle name="normální 2 20 21 3" xfId="1486"/>
    <cellStyle name="normální 2 20 21 3 2" xfId="1487"/>
    <cellStyle name="normální 2 20 21 3 3" xfId="1488"/>
    <cellStyle name="normální 2 20 21 4" xfId="1489"/>
    <cellStyle name="normální 2 20 22" xfId="1490"/>
    <cellStyle name="normální 2 20 22 2" xfId="1491"/>
    <cellStyle name="normální 2 20 22 2 2" xfId="1492"/>
    <cellStyle name="normální 2 20 22 3" xfId="1493"/>
    <cellStyle name="normální 2 20 22 3 2" xfId="1494"/>
    <cellStyle name="normální 2 20 22 3 3" xfId="1495"/>
    <cellStyle name="normální 2 20 22 4" xfId="1496"/>
    <cellStyle name="normální 2 20 23" xfId="1497"/>
    <cellStyle name="normální 2 20 23 2" xfId="1498"/>
    <cellStyle name="normální 2 20 23 2 2" xfId="1499"/>
    <cellStyle name="normální 2 20 23 3" xfId="1500"/>
    <cellStyle name="normální 2 20 23 3 2" xfId="1501"/>
    <cellStyle name="normální 2 20 23 3 3" xfId="1502"/>
    <cellStyle name="normální 2 20 23 4" xfId="1503"/>
    <cellStyle name="normální 2 20 24" xfId="1504"/>
    <cellStyle name="normální 2 20 24 2" xfId="1505"/>
    <cellStyle name="normální 2 20 24 2 2" xfId="1506"/>
    <cellStyle name="normální 2 20 24 3" xfId="1507"/>
    <cellStyle name="normální 2 20 24 3 2" xfId="1508"/>
    <cellStyle name="normální 2 20 24 3 3" xfId="1509"/>
    <cellStyle name="normální 2 20 24 4" xfId="1510"/>
    <cellStyle name="normální 2 20 25" xfId="1511"/>
    <cellStyle name="normální 2 20 25 2" xfId="1512"/>
    <cellStyle name="normální 2 20 25 2 2" xfId="1513"/>
    <cellStyle name="normální 2 20 25 3" xfId="1514"/>
    <cellStyle name="normální 2 20 25 3 2" xfId="1515"/>
    <cellStyle name="normální 2 20 25 3 3" xfId="1516"/>
    <cellStyle name="normální 2 20 25 4" xfId="1517"/>
    <cellStyle name="normální 2 20 26" xfId="1518"/>
    <cellStyle name="normální 2 20 26 2" xfId="1519"/>
    <cellStyle name="normální 2 20 26 2 2" xfId="1520"/>
    <cellStyle name="normální 2 20 26 3" xfId="1521"/>
    <cellStyle name="normální 2 20 26 3 2" xfId="1522"/>
    <cellStyle name="normální 2 20 26 3 3" xfId="1523"/>
    <cellStyle name="normální 2 20 26 4" xfId="1524"/>
    <cellStyle name="normální 2 20 27" xfId="1525"/>
    <cellStyle name="normální 2 20 27 2" xfId="1526"/>
    <cellStyle name="normální 2 20 27 2 2" xfId="1527"/>
    <cellStyle name="normální 2 20 27 3" xfId="1528"/>
    <cellStyle name="normální 2 20 27 3 2" xfId="1529"/>
    <cellStyle name="normální 2 20 27 3 3" xfId="1530"/>
    <cellStyle name="normální 2 20 27 4" xfId="1531"/>
    <cellStyle name="normální 2 20 28" xfId="1532"/>
    <cellStyle name="normální 2 20 28 2" xfId="1533"/>
    <cellStyle name="normální 2 20 28 2 2" xfId="1534"/>
    <cellStyle name="normální 2 20 28 3" xfId="1535"/>
    <cellStyle name="normální 2 20 28 3 2" xfId="1536"/>
    <cellStyle name="normální 2 20 28 3 3" xfId="1537"/>
    <cellStyle name="normální 2 20 28 4" xfId="1538"/>
    <cellStyle name="normální 2 20 29" xfId="1539"/>
    <cellStyle name="normální 2 20 29 2" xfId="1540"/>
    <cellStyle name="normální 2 20 29 2 2" xfId="1541"/>
    <cellStyle name="normální 2 20 29 3" xfId="1542"/>
    <cellStyle name="normální 2 20 29 3 2" xfId="1543"/>
    <cellStyle name="normální 2 20 29 3 3" xfId="1544"/>
    <cellStyle name="normální 2 20 29 4" xfId="1545"/>
    <cellStyle name="Normální 2 20 3" xfId="1546"/>
    <cellStyle name="normální 2 20 30" xfId="1547"/>
    <cellStyle name="normální 2 20 30 2" xfId="1548"/>
    <cellStyle name="normální 2 20 30 2 2" xfId="1549"/>
    <cellStyle name="normální 2 20 30 3" xfId="1550"/>
    <cellStyle name="normální 2 20 30 3 2" xfId="1551"/>
    <cellStyle name="normální 2 20 30 3 3" xfId="1552"/>
    <cellStyle name="normální 2 20 30 4" xfId="1553"/>
    <cellStyle name="normální 2 20 31" xfId="1554"/>
    <cellStyle name="normální 2 20 31 2" xfId="1555"/>
    <cellStyle name="normální 2 20 31 2 2" xfId="1556"/>
    <cellStyle name="normální 2 20 31 3" xfId="1557"/>
    <cellStyle name="normální 2 20 31 3 2" xfId="1558"/>
    <cellStyle name="normální 2 20 31 3 3" xfId="1559"/>
    <cellStyle name="normální 2 20 31 4" xfId="1560"/>
    <cellStyle name="normální 2 20 32" xfId="1561"/>
    <cellStyle name="normální 2 20 32 2" xfId="1562"/>
    <cellStyle name="normální 2 20 32 2 2" xfId="1563"/>
    <cellStyle name="normální 2 20 32 3" xfId="1564"/>
    <cellStyle name="normální 2 20 32 3 2" xfId="1565"/>
    <cellStyle name="normální 2 20 32 3 3" xfId="1566"/>
    <cellStyle name="normální 2 20 32 4" xfId="1567"/>
    <cellStyle name="normální 2 20 33" xfId="1568"/>
    <cellStyle name="normální 2 20 33 2" xfId="1569"/>
    <cellStyle name="normální 2 20 33 2 2" xfId="1570"/>
    <cellStyle name="normální 2 20 33 3" xfId="1571"/>
    <cellStyle name="normální 2 20 33 3 2" xfId="1572"/>
    <cellStyle name="normální 2 20 33 3 3" xfId="1573"/>
    <cellStyle name="normální 2 20 33 4" xfId="1574"/>
    <cellStyle name="normální 2 20 34" xfId="1575"/>
    <cellStyle name="normální 2 20 34 2" xfId="1576"/>
    <cellStyle name="normální 2 20 34 2 2" xfId="1577"/>
    <cellStyle name="normální 2 20 34 3" xfId="1578"/>
    <cellStyle name="normální 2 20 34 3 2" xfId="1579"/>
    <cellStyle name="normální 2 20 34 3 3" xfId="1580"/>
    <cellStyle name="normální 2 20 34 4" xfId="1581"/>
    <cellStyle name="normální 2 20 35" xfId="1582"/>
    <cellStyle name="normální 2 20 35 2" xfId="1583"/>
    <cellStyle name="normální 2 20 35 2 2" xfId="1584"/>
    <cellStyle name="normální 2 20 35 3" xfId="1585"/>
    <cellStyle name="normální 2 20 35 3 2" xfId="1586"/>
    <cellStyle name="normální 2 20 35 3 3" xfId="1587"/>
    <cellStyle name="normální 2 20 35 4" xfId="1588"/>
    <cellStyle name="normální 2 20 36" xfId="1589"/>
    <cellStyle name="normální 2 20 36 2" xfId="1590"/>
    <cellStyle name="normální 2 20 36 2 2" xfId="1591"/>
    <cellStyle name="normální 2 20 36 3" xfId="1592"/>
    <cellStyle name="normální 2 20 36 3 2" xfId="1593"/>
    <cellStyle name="normální 2 20 36 3 3" xfId="1594"/>
    <cellStyle name="normální 2 20 36 4" xfId="1595"/>
    <cellStyle name="normální 2 20 37" xfId="1596"/>
    <cellStyle name="normální 2 20 37 2" xfId="1597"/>
    <cellStyle name="normální 2 20 37 2 2" xfId="1598"/>
    <cellStyle name="normální 2 20 37 3" xfId="1599"/>
    <cellStyle name="normální 2 20 37 3 2" xfId="1600"/>
    <cellStyle name="normální 2 20 37 3 3" xfId="1601"/>
    <cellStyle name="normální 2 20 37 4" xfId="1602"/>
    <cellStyle name="normální 2 20 38" xfId="1603"/>
    <cellStyle name="normální 2 20 38 2" xfId="1604"/>
    <cellStyle name="normální 2 20 38 2 2" xfId="1605"/>
    <cellStyle name="normální 2 20 38 3" xfId="1606"/>
    <cellStyle name="normální 2 20 38 3 2" xfId="1607"/>
    <cellStyle name="normální 2 20 38 3 3" xfId="1608"/>
    <cellStyle name="normální 2 20 38 4" xfId="1609"/>
    <cellStyle name="normální 2 20 39" xfId="1610"/>
    <cellStyle name="normální 2 20 39 2" xfId="1611"/>
    <cellStyle name="normální 2 20 39 2 2" xfId="1612"/>
    <cellStyle name="normální 2 20 39 3" xfId="1613"/>
    <cellStyle name="normální 2 20 39 3 2" xfId="1614"/>
    <cellStyle name="normální 2 20 39 3 3" xfId="1615"/>
    <cellStyle name="normální 2 20 39 4" xfId="1616"/>
    <cellStyle name="Normální 2 20 4" xfId="1617"/>
    <cellStyle name="normální 2 20 40" xfId="1618"/>
    <cellStyle name="normální 2 20 40 2" xfId="1619"/>
    <cellStyle name="normální 2 20 40 2 2" xfId="1620"/>
    <cellStyle name="normální 2 20 40 3" xfId="1621"/>
    <cellStyle name="normální 2 20 40 3 2" xfId="1622"/>
    <cellStyle name="normální 2 20 40 3 3" xfId="1623"/>
    <cellStyle name="normální 2 20 40 4" xfId="1624"/>
    <cellStyle name="normální 2 20 41" xfId="1625"/>
    <cellStyle name="normální 2 20 41 2" xfId="1626"/>
    <cellStyle name="normální 2 20 41 2 2" xfId="1627"/>
    <cellStyle name="normální 2 20 41 3" xfId="1628"/>
    <cellStyle name="normální 2 20 41 3 2" xfId="1629"/>
    <cellStyle name="normální 2 20 41 3 3" xfId="1630"/>
    <cellStyle name="normální 2 20 41 4" xfId="1631"/>
    <cellStyle name="normální 2 20 42" xfId="1632"/>
    <cellStyle name="normální 2 20 42 2" xfId="1633"/>
    <cellStyle name="normální 2 20 42 2 2" xfId="1634"/>
    <cellStyle name="normální 2 20 42 3" xfId="1635"/>
    <cellStyle name="normální 2 20 42 3 2" xfId="1636"/>
    <cellStyle name="normální 2 20 42 3 3" xfId="1637"/>
    <cellStyle name="normální 2 20 42 4" xfId="1638"/>
    <cellStyle name="normální 2 20 43" xfId="1639"/>
    <cellStyle name="normální 2 20 43 2" xfId="1640"/>
    <cellStyle name="normální 2 20 43 2 2" xfId="1641"/>
    <cellStyle name="normální 2 20 43 3" xfId="1642"/>
    <cellStyle name="normální 2 20 43 3 2" xfId="1643"/>
    <cellStyle name="normální 2 20 43 3 3" xfId="1644"/>
    <cellStyle name="normální 2 20 43 4" xfId="1645"/>
    <cellStyle name="normální 2 20 44" xfId="1646"/>
    <cellStyle name="normální 2 20 44 2" xfId="1647"/>
    <cellStyle name="normální 2 20 44 2 2" xfId="1648"/>
    <cellStyle name="normální 2 20 44 3" xfId="1649"/>
    <cellStyle name="normální 2 20 44 3 2" xfId="1650"/>
    <cellStyle name="normální 2 20 44 3 3" xfId="1651"/>
    <cellStyle name="normální 2 20 44 4" xfId="1652"/>
    <cellStyle name="normální 2 20 45" xfId="1653"/>
    <cellStyle name="normální 2 20 45 2" xfId="1654"/>
    <cellStyle name="normální 2 20 45 2 2" xfId="1655"/>
    <cellStyle name="normální 2 20 45 3" xfId="1656"/>
    <cellStyle name="normální 2 20 45 3 2" xfId="1657"/>
    <cellStyle name="normální 2 20 45 3 3" xfId="1658"/>
    <cellStyle name="normální 2 20 45 4" xfId="1659"/>
    <cellStyle name="normální 2 20 46" xfId="1660"/>
    <cellStyle name="normální 2 20 46 2" xfId="1661"/>
    <cellStyle name="normální 2 20 46 2 2" xfId="1662"/>
    <cellStyle name="normální 2 20 46 3" xfId="1663"/>
    <cellStyle name="normální 2 20 46 3 2" xfId="1664"/>
    <cellStyle name="normální 2 20 46 3 3" xfId="1665"/>
    <cellStyle name="normální 2 20 46 4" xfId="1666"/>
    <cellStyle name="normální 2 20 47" xfId="1667"/>
    <cellStyle name="normální 2 20 47 2" xfId="1668"/>
    <cellStyle name="normální 2 20 47 2 2" xfId="1669"/>
    <cellStyle name="normální 2 20 47 3" xfId="1670"/>
    <cellStyle name="normální 2 20 47 3 2" xfId="1671"/>
    <cellStyle name="normální 2 20 47 3 3" xfId="1672"/>
    <cellStyle name="normální 2 20 47 4" xfId="1673"/>
    <cellStyle name="normální 2 20 48" xfId="1674"/>
    <cellStyle name="normální 2 20 48 2" xfId="1675"/>
    <cellStyle name="normální 2 20 48 2 2" xfId="1676"/>
    <cellStyle name="normální 2 20 48 3" xfId="1677"/>
    <cellStyle name="normální 2 20 48 3 2" xfId="1678"/>
    <cellStyle name="normální 2 20 48 3 3" xfId="1679"/>
    <cellStyle name="normální 2 20 48 4" xfId="1680"/>
    <cellStyle name="normální 2 20 49" xfId="1681"/>
    <cellStyle name="normální 2 20 49 2" xfId="1682"/>
    <cellStyle name="normální 2 20 49 2 2" xfId="1683"/>
    <cellStyle name="normální 2 20 49 3" xfId="1684"/>
    <cellStyle name="normální 2 20 49 3 2" xfId="1685"/>
    <cellStyle name="normální 2 20 49 3 3" xfId="1686"/>
    <cellStyle name="normální 2 20 49 4" xfId="1687"/>
    <cellStyle name="Normální 2 20 5" xfId="1688"/>
    <cellStyle name="normální 2 20 50" xfId="1689"/>
    <cellStyle name="normální 2 20 50 2" xfId="1690"/>
    <cellStyle name="normální 2 20 50 2 2" xfId="1691"/>
    <cellStyle name="normální 2 20 50 3" xfId="1692"/>
    <cellStyle name="normální 2 20 50 3 2" xfId="1693"/>
    <cellStyle name="normální 2 20 50 3 3" xfId="1694"/>
    <cellStyle name="normální 2 20 50 4" xfId="1695"/>
    <cellStyle name="normální 2 20 51" xfId="1696"/>
    <cellStyle name="normální 2 20 51 2" xfId="1697"/>
    <cellStyle name="normální 2 20 51 2 2" xfId="1698"/>
    <cellStyle name="normální 2 20 51 3" xfId="1699"/>
    <cellStyle name="normální 2 20 51 3 2" xfId="1700"/>
    <cellStyle name="normální 2 20 51 3 3" xfId="1701"/>
    <cellStyle name="normální 2 20 51 4" xfId="1702"/>
    <cellStyle name="normální 2 20 52" xfId="1703"/>
    <cellStyle name="normální 2 20 52 2" xfId="1704"/>
    <cellStyle name="normální 2 20 52 2 2" xfId="1705"/>
    <cellStyle name="normální 2 20 52 3" xfId="1706"/>
    <cellStyle name="normální 2 20 52 3 2" xfId="1707"/>
    <cellStyle name="normální 2 20 52 3 3" xfId="1708"/>
    <cellStyle name="normální 2 20 52 4" xfId="1709"/>
    <cellStyle name="normální 2 20 53" xfId="1710"/>
    <cellStyle name="normální 2 20 53 2" xfId="1711"/>
    <cellStyle name="normální 2 20 53 2 2" xfId="1712"/>
    <cellStyle name="normální 2 20 53 3" xfId="1713"/>
    <cellStyle name="normální 2 20 53 3 2" xfId="1714"/>
    <cellStyle name="normální 2 20 53 3 3" xfId="1715"/>
    <cellStyle name="normální 2 20 53 4" xfId="1716"/>
    <cellStyle name="normální 2 20 54" xfId="1717"/>
    <cellStyle name="normální 2 20 54 2" xfId="1718"/>
    <cellStyle name="normální 2 20 54 2 2" xfId="1719"/>
    <cellStyle name="normální 2 20 54 3" xfId="1720"/>
    <cellStyle name="normální 2 20 54 3 2" xfId="1721"/>
    <cellStyle name="normální 2 20 54 3 3" xfId="1722"/>
    <cellStyle name="normální 2 20 54 4" xfId="1723"/>
    <cellStyle name="normální 2 20 55" xfId="1724"/>
    <cellStyle name="normální 2 20 55 2" xfId="1725"/>
    <cellStyle name="normální 2 20 55 2 2" xfId="1726"/>
    <cellStyle name="normální 2 20 55 3" xfId="1727"/>
    <cellStyle name="normální 2 20 55 3 2" xfId="1728"/>
    <cellStyle name="normální 2 20 55 3 3" xfId="1729"/>
    <cellStyle name="normální 2 20 55 4" xfId="1730"/>
    <cellStyle name="normální 2 20 56" xfId="1731"/>
    <cellStyle name="normální 2 20 56 2" xfId="1732"/>
    <cellStyle name="normální 2 20 57" xfId="1733"/>
    <cellStyle name="normální 2 20 57 2" xfId="1734"/>
    <cellStyle name="normální 2 20 58" xfId="1735"/>
    <cellStyle name="normální 2 20 58 2" xfId="1736"/>
    <cellStyle name="normální 2 20 59" xfId="1737"/>
    <cellStyle name="normální 2 20 59 2" xfId="1738"/>
    <cellStyle name="Normální 2 20 6" xfId="1739"/>
    <cellStyle name="normální 2 20 60" xfId="1740"/>
    <cellStyle name="normální 2 20 60 2" xfId="1741"/>
    <cellStyle name="normální 2 20 61" xfId="1742"/>
    <cellStyle name="normální 2 20 61 2" xfId="1743"/>
    <cellStyle name="normální 2 20 62" xfId="1744"/>
    <cellStyle name="normální 2 20 62 2" xfId="1745"/>
    <cellStyle name="normální 2 20 63" xfId="1746"/>
    <cellStyle name="normální 2 20 63 2" xfId="1747"/>
    <cellStyle name="normální 2 20 64" xfId="1748"/>
    <cellStyle name="normální 2 20 64 2" xfId="1749"/>
    <cellStyle name="normální 2 20 65" xfId="1750"/>
    <cellStyle name="normální 2 20 65 2" xfId="1751"/>
    <cellStyle name="normální 2 20 66" xfId="1752"/>
    <cellStyle name="normální 2 20 66 2" xfId="1753"/>
    <cellStyle name="normální 2 20 67" xfId="1754"/>
    <cellStyle name="normální 2 20 67 2" xfId="1755"/>
    <cellStyle name="normální 2 20 68" xfId="1756"/>
    <cellStyle name="normální 2 20 68 2" xfId="1757"/>
    <cellStyle name="normální 2 20 69" xfId="1758"/>
    <cellStyle name="normální 2 20 69 2" xfId="1759"/>
    <cellStyle name="Normální 2 20 7" xfId="1760"/>
    <cellStyle name="normální 2 20 70" xfId="1761"/>
    <cellStyle name="normální 2 20 70 2" xfId="1762"/>
    <cellStyle name="normální 2 20 71" xfId="1763"/>
    <cellStyle name="normální 2 20 71 2" xfId="1764"/>
    <cellStyle name="normální 2 20 72" xfId="1765"/>
    <cellStyle name="normální 2 20 72 2" xfId="1766"/>
    <cellStyle name="normální 2 20 73" xfId="1767"/>
    <cellStyle name="normální 2 20 73 2" xfId="1768"/>
    <cellStyle name="normální 2 20 74" xfId="1769"/>
    <cellStyle name="normální 2 20 74 2" xfId="1770"/>
    <cellStyle name="normální 2 20 75" xfId="1771"/>
    <cellStyle name="normální 2 20 75 2" xfId="1772"/>
    <cellStyle name="normální 2 20 76" xfId="1773"/>
    <cellStyle name="normální 2 20 76 2" xfId="1774"/>
    <cellStyle name="normální 2 20 77" xfId="1775"/>
    <cellStyle name="normální 2 20 77 2" xfId="1776"/>
    <cellStyle name="normální 2 20 78" xfId="1777"/>
    <cellStyle name="normální 2 20 78 2" xfId="1778"/>
    <cellStyle name="normální 2 20 79" xfId="1779"/>
    <cellStyle name="normální 2 20 79 2" xfId="1780"/>
    <cellStyle name="Normální 2 20 8" xfId="1781"/>
    <cellStyle name="normální 2 20 80" xfId="1782"/>
    <cellStyle name="normální 2 20 80 2" xfId="1783"/>
    <cellStyle name="normální 2 20 81" xfId="1784"/>
    <cellStyle name="normální 2 20 81 2" xfId="1785"/>
    <cellStyle name="normální 2 20 82" xfId="1786"/>
    <cellStyle name="normální 2 20 82 2" xfId="1787"/>
    <cellStyle name="normální 2 20 83" xfId="1788"/>
    <cellStyle name="normální 2 20 83 2" xfId="1789"/>
    <cellStyle name="normální 2 20 84" xfId="1790"/>
    <cellStyle name="normální 2 20 84 2" xfId="1791"/>
    <cellStyle name="normální 2 20 85" xfId="1792"/>
    <cellStyle name="normální 2 20 85 2" xfId="1793"/>
    <cellStyle name="normální 2 20 86" xfId="1794"/>
    <cellStyle name="normální 2 20 86 2" xfId="1795"/>
    <cellStyle name="normální 2 20 87" xfId="1796"/>
    <cellStyle name="normální 2 20 87 2" xfId="1797"/>
    <cellStyle name="normální 2 20 88" xfId="1798"/>
    <cellStyle name="normální 2 20 88 2" xfId="1799"/>
    <cellStyle name="normální 2 20 89" xfId="1800"/>
    <cellStyle name="normální 2 20 89 2" xfId="1801"/>
    <cellStyle name="normální 2 20 89 2 2" xfId="1802"/>
    <cellStyle name="normální 2 20 89 3" xfId="1803"/>
    <cellStyle name="normální 2 20 89 3 2" xfId="1804"/>
    <cellStyle name="normální 2 20 89 3 3" xfId="1805"/>
    <cellStyle name="normální 2 20 89 4" xfId="1806"/>
    <cellStyle name="Normální 2 20 9" xfId="1807"/>
    <cellStyle name="normální 2 20 90" xfId="1808"/>
    <cellStyle name="normální 2 20 90 2" xfId="1809"/>
    <cellStyle name="normální 2 20 90 2 2" xfId="1810"/>
    <cellStyle name="normální 2 20 90 3" xfId="1811"/>
    <cellStyle name="normální 2 20 90 3 2" xfId="1812"/>
    <cellStyle name="normální 2 20 90 3 3" xfId="1813"/>
    <cellStyle name="normální 2 20 90 4" xfId="1814"/>
    <cellStyle name="normální 2 20 91" xfId="1815"/>
    <cellStyle name="normální 2 20 91 2" xfId="1816"/>
    <cellStyle name="normální 2 20 91 2 2" xfId="1817"/>
    <cellStyle name="normální 2 20 91 3" xfId="1818"/>
    <cellStyle name="normální 2 20 91 3 2" xfId="1819"/>
    <cellStyle name="normální 2 20 91 3 3" xfId="1820"/>
    <cellStyle name="normální 2 20 91 4" xfId="1821"/>
    <cellStyle name="normální 2 20 92" xfId="1822"/>
    <cellStyle name="normální 2 20 92 2" xfId="1823"/>
    <cellStyle name="normální 2 20 92 2 2" xfId="1824"/>
    <cellStyle name="normální 2 20 92 3" xfId="1825"/>
    <cellStyle name="normální 2 20 92 3 2" xfId="1826"/>
    <cellStyle name="normální 2 20 92 3 3" xfId="1827"/>
    <cellStyle name="normální 2 20 92 4" xfId="1828"/>
    <cellStyle name="normální 2 20 93" xfId="1829"/>
    <cellStyle name="normální 2 20 93 2" xfId="1830"/>
    <cellStyle name="normální 2 20 93 2 2" xfId="1831"/>
    <cellStyle name="normální 2 20 93 3" xfId="1832"/>
    <cellStyle name="normální 2 20 93 3 2" xfId="1833"/>
    <cellStyle name="normální 2 20 93 3 3" xfId="1834"/>
    <cellStyle name="normální 2 20 93 4" xfId="1835"/>
    <cellStyle name="normální 2 20 94" xfId="1836"/>
    <cellStyle name="normální 2 20 94 2" xfId="1837"/>
    <cellStyle name="normální 2 20 94 2 2" xfId="1838"/>
    <cellStyle name="normální 2 20 94 3" xfId="1839"/>
    <cellStyle name="normální 2 20 94 3 2" xfId="1840"/>
    <cellStyle name="normální 2 20 94 3 3" xfId="1841"/>
    <cellStyle name="normální 2 20 94 4" xfId="1842"/>
    <cellStyle name="normální 2 20 95" xfId="1843"/>
    <cellStyle name="normální 2 20 95 2" xfId="1844"/>
    <cellStyle name="normální 2 20 95 2 2" xfId="1845"/>
    <cellStyle name="normální 2 20 95 3" xfId="1846"/>
    <cellStyle name="normální 2 20 95 3 2" xfId="1847"/>
    <cellStyle name="normální 2 20 95 3 3" xfId="1848"/>
    <cellStyle name="normální 2 20 95 4" xfId="1849"/>
    <cellStyle name="normální 2 20 96" xfId="1850"/>
    <cellStyle name="normální 2 20 96 2" xfId="1851"/>
    <cellStyle name="normální 2 20 97" xfId="1852"/>
    <cellStyle name="normální 2 20 97 2" xfId="1853"/>
    <cellStyle name="normální 2 20 98" xfId="1854"/>
    <cellStyle name="normální 2 20 98 2" xfId="1855"/>
    <cellStyle name="normální 2 20 99" xfId="1856"/>
    <cellStyle name="normální 2 20 99 2" xfId="1857"/>
    <cellStyle name="normální 2 21" xfId="1858"/>
    <cellStyle name="normální 2 21 2" xfId="1859"/>
    <cellStyle name="normální 2 21 2 2" xfId="1860"/>
    <cellStyle name="normální 2 21 3" xfId="1861"/>
    <cellStyle name="normální 2 21 3 2" xfId="1862"/>
    <cellStyle name="normální 2 22" xfId="1863"/>
    <cellStyle name="normální 2 22 2" xfId="1864"/>
    <cellStyle name="normální 2 22 2 2" xfId="1865"/>
    <cellStyle name="normální 2 22 3" xfId="1866"/>
    <cellStyle name="normální 2 22 3 2" xfId="1867"/>
    <cellStyle name="normální 2 23" xfId="1868"/>
    <cellStyle name="normální 2 23 2" xfId="1869"/>
    <cellStyle name="normální 2 23 2 2" xfId="1870"/>
    <cellStyle name="normální 2 23 3" xfId="1871"/>
    <cellStyle name="normální 2 23 3 2" xfId="1872"/>
    <cellStyle name="normální 2 24" xfId="1873"/>
    <cellStyle name="normální 2 24 2" xfId="1874"/>
    <cellStyle name="normální 2 24 2 2" xfId="1875"/>
    <cellStyle name="normální 2 24 3" xfId="1876"/>
    <cellStyle name="normální 2 24 3 2" xfId="1877"/>
    <cellStyle name="normální 2 25" xfId="1878"/>
    <cellStyle name="normální 2 25 2" xfId="1879"/>
    <cellStyle name="normální 2 25 2 2" xfId="1880"/>
    <cellStyle name="normální 2 25 3" xfId="1881"/>
    <cellStyle name="normální 2 25 3 2" xfId="1882"/>
    <cellStyle name="normální 2 25 3 2 2" xfId="1883"/>
    <cellStyle name="normální 2 25 3 3" xfId="1884"/>
    <cellStyle name="normální 2 25 4" xfId="1885"/>
    <cellStyle name="normální 2 26" xfId="1886"/>
    <cellStyle name="normální 2 26 2" xfId="1887"/>
    <cellStyle name="normální 2 26 2 2" xfId="1888"/>
    <cellStyle name="normální 2 26 3" xfId="1889"/>
    <cellStyle name="normální 2 26 3 2" xfId="1890"/>
    <cellStyle name="normální 2 26 3 2 2" xfId="1891"/>
    <cellStyle name="normální 2 26 3 3" xfId="1892"/>
    <cellStyle name="normální 2 26 4" xfId="1893"/>
    <cellStyle name="normální 2 27" xfId="1894"/>
    <cellStyle name="normální 2 27 2" xfId="1895"/>
    <cellStyle name="normální 2 27 2 2" xfId="1896"/>
    <cellStyle name="normální 2 27 3" xfId="1897"/>
    <cellStyle name="normální 2 27 3 2" xfId="1898"/>
    <cellStyle name="normální 2 27 3 2 2" xfId="1899"/>
    <cellStyle name="normální 2 27 3 3" xfId="1900"/>
    <cellStyle name="normální 2 27 4" xfId="1901"/>
    <cellStyle name="normální 2 28" xfId="1902"/>
    <cellStyle name="normální 2 28 2" xfId="1903"/>
    <cellStyle name="normální 2 28 2 2" xfId="1904"/>
    <cellStyle name="normální 2 28 3" xfId="1905"/>
    <cellStyle name="normální 2 28 3 2" xfId="1906"/>
    <cellStyle name="normální 2 28 3 2 2" xfId="1907"/>
    <cellStyle name="normální 2 28 3 3" xfId="1908"/>
    <cellStyle name="normální 2 28 4" xfId="1909"/>
    <cellStyle name="normální 2 29" xfId="1910"/>
    <cellStyle name="normální 2 29 2" xfId="1911"/>
    <cellStyle name="normální 2 29 2 2" xfId="1912"/>
    <cellStyle name="normální 2 29 3" xfId="1913"/>
    <cellStyle name="normální 2 29 3 2" xfId="1914"/>
    <cellStyle name="normální 2 29 3 2 2" xfId="1915"/>
    <cellStyle name="normální 2 29 3 3" xfId="1916"/>
    <cellStyle name="normální 2 29 4" xfId="1917"/>
    <cellStyle name="normální 2 3" xfId="1918"/>
    <cellStyle name="normální 2 3 2" xfId="1919"/>
    <cellStyle name="normální 2 3 2 2" xfId="1920"/>
    <cellStyle name="normální 2 3 2 2 2" xfId="1921"/>
    <cellStyle name="normální 2 3 2 3" xfId="1922"/>
    <cellStyle name="normální 2 3 2 4" xfId="1923"/>
    <cellStyle name="normální 2 3 3" xfId="1924"/>
    <cellStyle name="normální 2 3 3 2" xfId="1925"/>
    <cellStyle name="normální 2 3 4" xfId="1926"/>
    <cellStyle name="normální 2 30" xfId="1927"/>
    <cellStyle name="normální 2 30 2" xfId="1928"/>
    <cellStyle name="normální 2 30 2 2" xfId="1929"/>
    <cellStyle name="normální 2 30 3" xfId="1930"/>
    <cellStyle name="normální 2 30 3 2" xfId="1931"/>
    <cellStyle name="normální 2 30 3 2 2" xfId="1932"/>
    <cellStyle name="normální 2 30 3 3" xfId="1933"/>
    <cellStyle name="normální 2 30 4" xfId="1934"/>
    <cellStyle name="normální 2 31" xfId="1935"/>
    <cellStyle name="normální 2 31 2" xfId="1936"/>
    <cellStyle name="normální 2 31 2 2" xfId="1937"/>
    <cellStyle name="normální 2 31 3" xfId="1938"/>
    <cellStyle name="normální 2 31 3 2" xfId="1939"/>
    <cellStyle name="normální 2 31 3 2 2" xfId="1940"/>
    <cellStyle name="normální 2 31 3 3" xfId="1941"/>
    <cellStyle name="normální 2 31 4" xfId="1942"/>
    <cellStyle name="normální 2 32" xfId="1943"/>
    <cellStyle name="normální 2 32 2" xfId="1944"/>
    <cellStyle name="normální 2 32 2 2" xfId="1945"/>
    <cellStyle name="normální 2 32 3" xfId="1946"/>
    <cellStyle name="normální 2 32 3 2" xfId="1947"/>
    <cellStyle name="normální 2 32 3 2 2" xfId="1948"/>
    <cellStyle name="normální 2 32 3 3" xfId="1949"/>
    <cellStyle name="normální 2 32 4" xfId="1950"/>
    <cellStyle name="normální 2 33" xfId="1951"/>
    <cellStyle name="normální 2 33 2" xfId="1952"/>
    <cellStyle name="normální 2 33 2 2" xfId="1953"/>
    <cellStyle name="normální 2 33 3" xfId="1954"/>
    <cellStyle name="normální 2 33 3 2" xfId="1955"/>
    <cellStyle name="normální 2 33 3 2 2" xfId="1956"/>
    <cellStyle name="normální 2 33 3 3" xfId="1957"/>
    <cellStyle name="normální 2 33 4" xfId="1958"/>
    <cellStyle name="normální 2 34" xfId="1959"/>
    <cellStyle name="normální 2 34 2" xfId="1960"/>
    <cellStyle name="normální 2 34 2 2" xfId="1961"/>
    <cellStyle name="normální 2 34 3" xfId="1962"/>
    <cellStyle name="normální 2 34 3 2" xfId="1963"/>
    <cellStyle name="normální 2 34 3 2 2" xfId="1964"/>
    <cellStyle name="normální 2 34 3 3" xfId="1965"/>
    <cellStyle name="normální 2 34 4" xfId="1966"/>
    <cellStyle name="normální 2 35" xfId="1967"/>
    <cellStyle name="normální 2 35 2" xfId="1968"/>
    <cellStyle name="normální 2 35 2 2" xfId="1969"/>
    <cellStyle name="normální 2 35 3" xfId="1970"/>
    <cellStyle name="normální 2 35 3 2" xfId="1971"/>
    <cellStyle name="normální 2 35 3 2 2" xfId="1972"/>
    <cellStyle name="normální 2 35 3 3" xfId="1973"/>
    <cellStyle name="normální 2 35 4" xfId="1974"/>
    <cellStyle name="normální 2 36" xfId="1975"/>
    <cellStyle name="normální 2 36 2" xfId="1976"/>
    <cellStyle name="normální 2 36 2 2" xfId="1977"/>
    <cellStyle name="normální 2 36 3" xfId="1978"/>
    <cellStyle name="normální 2 36 3 2" xfId="1979"/>
    <cellStyle name="normální 2 36 3 2 2" xfId="1980"/>
    <cellStyle name="normální 2 36 3 3" xfId="1981"/>
    <cellStyle name="normální 2 36 4" xfId="1982"/>
    <cellStyle name="normální 2 37" xfId="1983"/>
    <cellStyle name="normální 2 37 2" xfId="1984"/>
    <cellStyle name="normální 2 37 2 2" xfId="1985"/>
    <cellStyle name="normální 2 37 3" xfId="1986"/>
    <cellStyle name="normální 2 37 3 2" xfId="1987"/>
    <cellStyle name="normální 2 37 3 2 2" xfId="1988"/>
    <cellStyle name="normální 2 37 3 3" xfId="1989"/>
    <cellStyle name="normální 2 37 4" xfId="1990"/>
    <cellStyle name="normální 2 38" xfId="1991"/>
    <cellStyle name="normální 2 38 2" xfId="1992"/>
    <cellStyle name="normální 2 38 2 2" xfId="1993"/>
    <cellStyle name="normální 2 38 3" xfId="1994"/>
    <cellStyle name="normální 2 38 3 2" xfId="1995"/>
    <cellStyle name="normální 2 38 3 2 2" xfId="1996"/>
    <cellStyle name="normální 2 38 3 3" xfId="1997"/>
    <cellStyle name="normální 2 38 4" xfId="1998"/>
    <cellStyle name="normální 2 39" xfId="1999"/>
    <cellStyle name="normální 2 39 2" xfId="2000"/>
    <cellStyle name="normální 2 39 2 2" xfId="2001"/>
    <cellStyle name="normální 2 39 3" xfId="2002"/>
    <cellStyle name="normální 2 39 3 2" xfId="2003"/>
    <cellStyle name="normální 2 39 3 2 2" xfId="2004"/>
    <cellStyle name="normální 2 39 3 3" xfId="2005"/>
    <cellStyle name="normální 2 39 4" xfId="2006"/>
    <cellStyle name="normální 2 4" xfId="2007"/>
    <cellStyle name="normální 2 4 2" xfId="2008"/>
    <cellStyle name="normální 2 4 2 2" xfId="2009"/>
    <cellStyle name="normální 2 4 3" xfId="2010"/>
    <cellStyle name="Normální 2 40" xfId="2011"/>
    <cellStyle name="Normální 2 40 10" xfId="2012"/>
    <cellStyle name="normální 2 40 2" xfId="2013"/>
    <cellStyle name="normální 2 40 2 2" xfId="2014"/>
    <cellStyle name="normální 2 40 2 2 2" xfId="2015"/>
    <cellStyle name="normální 2 40 2 2 2 2" xfId="2016"/>
    <cellStyle name="normální 2 40 2 2 3" xfId="2017"/>
    <cellStyle name="normální 2 40 2 2 3 2" xfId="2018"/>
    <cellStyle name="normální 2 40 2 2 3 3" xfId="2019"/>
    <cellStyle name="normální 2 40 2 2 4" xfId="2020"/>
    <cellStyle name="normální 2 40 2 3" xfId="2021"/>
    <cellStyle name="normální 2 40 2 3 2" xfId="2022"/>
    <cellStyle name="normální 2 40 2 4" xfId="2023"/>
    <cellStyle name="normální 2 40 2 4 2" xfId="2024"/>
    <cellStyle name="normální 2 40 2 4 3" xfId="2025"/>
    <cellStyle name="normální 2 40 2 5" xfId="2026"/>
    <cellStyle name="normální 2 40 2 5 2" xfId="2027"/>
    <cellStyle name="normální 2 40 2 6" xfId="2028"/>
    <cellStyle name="Normální 2 40 3" xfId="2029"/>
    <cellStyle name="Normální 2 40 4" xfId="2030"/>
    <cellStyle name="Normální 2 40 5" xfId="2031"/>
    <cellStyle name="Normální 2 40 6" xfId="2032"/>
    <cellStyle name="Normální 2 40 7" xfId="2033"/>
    <cellStyle name="Normální 2 40 8" xfId="2034"/>
    <cellStyle name="Normální 2 40 9" xfId="2035"/>
    <cellStyle name="Normální 2 41" xfId="2036"/>
    <cellStyle name="Normální 2 41 2" xfId="2037"/>
    <cellStyle name="Normální 2 42" xfId="2038"/>
    <cellStyle name="Normální 2 42 2" xfId="2039"/>
    <cellStyle name="Normální 2 43" xfId="2040"/>
    <cellStyle name="Normální 2 43 2" xfId="2041"/>
    <cellStyle name="Normální 2 44" xfId="2042"/>
    <cellStyle name="Normální 2 44 2" xfId="2043"/>
    <cellStyle name="Normální 2 45" xfId="2044"/>
    <cellStyle name="Normální 2 45 2" xfId="2045"/>
    <cellStyle name="Normální 2 46" xfId="2046"/>
    <cellStyle name="Normální 2 46 2" xfId="2047"/>
    <cellStyle name="Normální 2 47" xfId="2048"/>
    <cellStyle name="Normální 2 47 2" xfId="2049"/>
    <cellStyle name="Normální 2 48" xfId="2050"/>
    <cellStyle name="Normální 2 48 2" xfId="2051"/>
    <cellStyle name="Normální 2 49" xfId="2052"/>
    <cellStyle name="Normální 2 49 2" xfId="2053"/>
    <cellStyle name="normální 2 5" xfId="2054"/>
    <cellStyle name="normální 2 5 2" xfId="2055"/>
    <cellStyle name="normální 2 5 2 2" xfId="2056"/>
    <cellStyle name="normální 2 5 3" xfId="2057"/>
    <cellStyle name="Normální 2 50" xfId="2058"/>
    <cellStyle name="Normální 2 50 2" xfId="2059"/>
    <cellStyle name="Normální 2 51" xfId="2060"/>
    <cellStyle name="Normální 2 51 2" xfId="2061"/>
    <cellStyle name="Normální 2 52" xfId="2062"/>
    <cellStyle name="Normální 2 52 2" xfId="2063"/>
    <cellStyle name="Normální 2 53" xfId="2064"/>
    <cellStyle name="Normální 2 53 2" xfId="2065"/>
    <cellStyle name="Normální 2 54" xfId="2066"/>
    <cellStyle name="Normální 2 54 2" xfId="2067"/>
    <cellStyle name="Normální 2 55" xfId="2068"/>
    <cellStyle name="Normální 2 55 2" xfId="2069"/>
    <cellStyle name="Normální 2 56" xfId="2070"/>
    <cellStyle name="Normální 2 56 2" xfId="2071"/>
    <cellStyle name="Normální 2 57" xfId="2072"/>
    <cellStyle name="Normální 2 57 2" xfId="2073"/>
    <cellStyle name="Normální 2 58" xfId="2074"/>
    <cellStyle name="Normální 2 58 2" xfId="2075"/>
    <cellStyle name="Normální 2 59" xfId="2076"/>
    <cellStyle name="Normální 2 59 2" xfId="2077"/>
    <cellStyle name="normální 2 6" xfId="2078"/>
    <cellStyle name="normální 2 6 2" xfId="2079"/>
    <cellStyle name="normální 2 6 2 2" xfId="2080"/>
    <cellStyle name="normální 2 6 3" xfId="2081"/>
    <cellStyle name="normální 2 60" xfId="2082"/>
    <cellStyle name="normální 2 60 2" xfId="2083"/>
    <cellStyle name="normální 2 60 2 2" xfId="2084"/>
    <cellStyle name="normální 2 60 2 2 2" xfId="2085"/>
    <cellStyle name="normální 2 60 2 3" xfId="2086"/>
    <cellStyle name="normální 2 60 3" xfId="2087"/>
    <cellStyle name="normální 2 60 3 2" xfId="2088"/>
    <cellStyle name="normální 2 60 4" xfId="2089"/>
    <cellStyle name="normální 2 61" xfId="2090"/>
    <cellStyle name="normální 2 61 2" xfId="2091"/>
    <cellStyle name="normální 2 61 2 2" xfId="2092"/>
    <cellStyle name="normální 2 61 2 2 2" xfId="2093"/>
    <cellStyle name="normální 2 61 2 3" xfId="2094"/>
    <cellStyle name="normální 2 61 3" xfId="2095"/>
    <cellStyle name="normální 2 61 3 2" xfId="2096"/>
    <cellStyle name="normální 2 61 4" xfId="2097"/>
    <cellStyle name="normální 2 62" xfId="2098"/>
    <cellStyle name="normální 2 62 2" xfId="2099"/>
    <cellStyle name="normální 2 62 2 2" xfId="2100"/>
    <cellStyle name="normální 2 62 2 2 2" xfId="2101"/>
    <cellStyle name="normální 2 62 2 3" xfId="2102"/>
    <cellStyle name="normální 2 62 3" xfId="2103"/>
    <cellStyle name="normální 2 62 3 2" xfId="2104"/>
    <cellStyle name="normální 2 62 4" xfId="2105"/>
    <cellStyle name="normální 2 63" xfId="2106"/>
    <cellStyle name="normální 2 63 2" xfId="2107"/>
    <cellStyle name="normální 2 63 2 2" xfId="2108"/>
    <cellStyle name="normální 2 63 2 2 2" xfId="2109"/>
    <cellStyle name="normální 2 63 2 3" xfId="2110"/>
    <cellStyle name="normální 2 63 3" xfId="2111"/>
    <cellStyle name="normální 2 63 3 2" xfId="2112"/>
    <cellStyle name="normální 2 63 4" xfId="2113"/>
    <cellStyle name="normální 2 64" xfId="2114"/>
    <cellStyle name="normální 2 64 2" xfId="2115"/>
    <cellStyle name="normální 2 64 2 2" xfId="2116"/>
    <cellStyle name="normální 2 64 2 2 2" xfId="2117"/>
    <cellStyle name="normální 2 64 2 3" xfId="2118"/>
    <cellStyle name="normální 2 64 3" xfId="2119"/>
    <cellStyle name="normální 2 64 3 2" xfId="2120"/>
    <cellStyle name="normální 2 64 4" xfId="2121"/>
    <cellStyle name="normální 2 65" xfId="2122"/>
    <cellStyle name="normální 2 65 2" xfId="2123"/>
    <cellStyle name="normální 2 65 2 2" xfId="2124"/>
    <cellStyle name="normální 2 65 2 2 2" xfId="2125"/>
    <cellStyle name="normální 2 65 2 2 2 2" xfId="2126"/>
    <cellStyle name="normální 2 65 2 2 3" xfId="2127"/>
    <cellStyle name="normální 2 65 2 2 3 2" xfId="2128"/>
    <cellStyle name="normální 2 65 2 2 3 3" xfId="2129"/>
    <cellStyle name="normální 2 65 2 2 4" xfId="2130"/>
    <cellStyle name="normální 2 65 2 3" xfId="2131"/>
    <cellStyle name="normální 2 65 2 3 2" xfId="2132"/>
    <cellStyle name="normální 2 65 2 3 3" xfId="2133"/>
    <cellStyle name="normální 2 65 3" xfId="2134"/>
    <cellStyle name="normální 2 65 3 2" xfId="2135"/>
    <cellStyle name="normální 2 65 4" xfId="2136"/>
    <cellStyle name="normální 2 66" xfId="2137"/>
    <cellStyle name="normální 2 66 2" xfId="2138"/>
    <cellStyle name="normální 2 66 2 2" xfId="2139"/>
    <cellStyle name="normální 2 66 2 2 2" xfId="2140"/>
    <cellStyle name="normální 2 66 2 2 2 2" xfId="2141"/>
    <cellStyle name="normální 2 66 2 2 3" xfId="2142"/>
    <cellStyle name="normální 2 66 2 2 3 2" xfId="2143"/>
    <cellStyle name="normální 2 66 2 2 3 3" xfId="2144"/>
    <cellStyle name="normální 2 66 2 2 4" xfId="2145"/>
    <cellStyle name="normální 2 66 2 3" xfId="2146"/>
    <cellStyle name="normální 2 66 2 3 2" xfId="2147"/>
    <cellStyle name="normální 2 66 2 3 3" xfId="2148"/>
    <cellStyle name="normální 2 66 3" xfId="2149"/>
    <cellStyle name="normální 2 66 3 2" xfId="2150"/>
    <cellStyle name="normální 2 66 4" xfId="2151"/>
    <cellStyle name="normální 2 67" xfId="2152"/>
    <cellStyle name="normální 2 67 2" xfId="2153"/>
    <cellStyle name="normální 2 67 2 2" xfId="2154"/>
    <cellStyle name="normální 2 67 2 2 2" xfId="2155"/>
    <cellStyle name="normální 2 67 2 3" xfId="2156"/>
    <cellStyle name="normální 2 67 3" xfId="2157"/>
    <cellStyle name="normální 2 67 3 2" xfId="2158"/>
    <cellStyle name="normální 2 67 4" xfId="2159"/>
    <cellStyle name="normální 2 68" xfId="2160"/>
    <cellStyle name="normální 2 68 2" xfId="2161"/>
    <cellStyle name="normální 2 68 2 2" xfId="2162"/>
    <cellStyle name="normální 2 68 2 2 2" xfId="2163"/>
    <cellStyle name="normální 2 68 2 3" xfId="2164"/>
    <cellStyle name="normální 2 68 3" xfId="2165"/>
    <cellStyle name="normální 2 68 3 2" xfId="2166"/>
    <cellStyle name="normální 2 68 4" xfId="2167"/>
    <cellStyle name="normální 2 69" xfId="2168"/>
    <cellStyle name="normální 2 69 2" xfId="2169"/>
    <cellStyle name="normální 2 69 2 2" xfId="2170"/>
    <cellStyle name="normální 2 69 2 2 2" xfId="2171"/>
    <cellStyle name="normální 2 69 2 3" xfId="2172"/>
    <cellStyle name="normální 2 69 3" xfId="2173"/>
    <cellStyle name="normální 2 69 3 2" xfId="2174"/>
    <cellStyle name="normální 2 69 4" xfId="2175"/>
    <cellStyle name="normální 2 7" xfId="2176"/>
    <cellStyle name="normální 2 7 2" xfId="2177"/>
    <cellStyle name="normální 2 7 2 2" xfId="2178"/>
    <cellStyle name="normální 2 7 3" xfId="2179"/>
    <cellStyle name="normální 2 70" xfId="2180"/>
    <cellStyle name="normální 2 70 2" xfId="2181"/>
    <cellStyle name="normální 2 70 2 2" xfId="2182"/>
    <cellStyle name="normální 2 70 2 2 2" xfId="2183"/>
    <cellStyle name="normální 2 70 2 3" xfId="2184"/>
    <cellStyle name="normální 2 70 2 3 2" xfId="2185"/>
    <cellStyle name="normální 2 70 2 3 2 2" xfId="2186"/>
    <cellStyle name="normální 2 70 2 3 3" xfId="2187"/>
    <cellStyle name="normální 2 70 2 3 3 2" xfId="2188"/>
    <cellStyle name="normální 2 70 3" xfId="2189"/>
    <cellStyle name="normální 2 70 3 2" xfId="2190"/>
    <cellStyle name="normální 2 70 4" xfId="2191"/>
    <cellStyle name="normální 2 71" xfId="2192"/>
    <cellStyle name="normální 2 71 2" xfId="2193"/>
    <cellStyle name="normální 2 71 2 2" xfId="2194"/>
    <cellStyle name="normální 2 71 2 2 2" xfId="2195"/>
    <cellStyle name="normální 2 71 2 3" xfId="2196"/>
    <cellStyle name="normální 2 71 2 3 2" xfId="2197"/>
    <cellStyle name="normální 2 71 2 3 2 2" xfId="2198"/>
    <cellStyle name="normální 2 71 2 3 3" xfId="2199"/>
    <cellStyle name="normální 2 71 2 3 3 2" xfId="2200"/>
    <cellStyle name="normální 2 71 3" xfId="2201"/>
    <cellStyle name="normální 2 71 3 2" xfId="2202"/>
    <cellStyle name="normální 2 71 4" xfId="2203"/>
    <cellStyle name="normální 2 72" xfId="2204"/>
    <cellStyle name="normální 2 72 2" xfId="2205"/>
    <cellStyle name="normální 2 72 2 2" xfId="2206"/>
    <cellStyle name="normální 2 72 2 2 2" xfId="2207"/>
    <cellStyle name="normální 2 72 2 3" xfId="2208"/>
    <cellStyle name="normální 2 72 2 3 2" xfId="2209"/>
    <cellStyle name="normální 2 72 2 3 2 2" xfId="2210"/>
    <cellStyle name="normální 2 72 2 3 3" xfId="2211"/>
    <cellStyle name="normální 2 72 2 3 3 2" xfId="2212"/>
    <cellStyle name="normální 2 72 3" xfId="2213"/>
    <cellStyle name="normální 2 72 3 2" xfId="2214"/>
    <cellStyle name="normální 2 72 4" xfId="2215"/>
    <cellStyle name="normální 2 73" xfId="2216"/>
    <cellStyle name="normální 2 73 2" xfId="2217"/>
    <cellStyle name="normální 2 73 2 2" xfId="2218"/>
    <cellStyle name="normální 2 73 2 2 2" xfId="2219"/>
    <cellStyle name="normální 2 73 2 3" xfId="2220"/>
    <cellStyle name="normální 2 73 3" xfId="2221"/>
    <cellStyle name="normální 2 73 3 2" xfId="2222"/>
    <cellStyle name="normální 2 73 3 2 2" xfId="2223"/>
    <cellStyle name="normální 2 73 3 3" xfId="2224"/>
    <cellStyle name="normální 2 73 3 3 2" xfId="2225"/>
    <cellStyle name="normální 2 73 3 3 3" xfId="2226"/>
    <cellStyle name="normální 2 73 3 4" xfId="2227"/>
    <cellStyle name="normální 2 73 4" xfId="2228"/>
    <cellStyle name="normální 2 73 4 2" xfId="2229"/>
    <cellStyle name="normální 2 74" xfId="2230"/>
    <cellStyle name="normální 2 74 2" xfId="2231"/>
    <cellStyle name="normální 2 74 2 2" xfId="2232"/>
    <cellStyle name="normální 2 74 2 2 2" xfId="2233"/>
    <cellStyle name="normální 2 74 2 3" xfId="2234"/>
    <cellStyle name="normální 2 74 3" xfId="2235"/>
    <cellStyle name="normální 2 74 3 2" xfId="2236"/>
    <cellStyle name="normální 2 74 3 2 2" xfId="2237"/>
    <cellStyle name="normální 2 74 3 3" xfId="2238"/>
    <cellStyle name="normální 2 74 3 3 2" xfId="2239"/>
    <cellStyle name="normální 2 74 3 3 3" xfId="2240"/>
    <cellStyle name="normální 2 74 3 4" xfId="2241"/>
    <cellStyle name="normální 2 74 4" xfId="2242"/>
    <cellStyle name="normální 2 74 4 2" xfId="2243"/>
    <cellStyle name="normální 2 75" xfId="2244"/>
    <cellStyle name="normální 2 75 2" xfId="2245"/>
    <cellStyle name="normální 2 75 2 2" xfId="2246"/>
    <cellStyle name="normální 2 75 2 2 2" xfId="2247"/>
    <cellStyle name="normální 2 75 2 3" xfId="2248"/>
    <cellStyle name="normální 2 75 3" xfId="2249"/>
    <cellStyle name="normální 2 75 3 2" xfId="2250"/>
    <cellStyle name="normální 2 75 3 2 2" xfId="2251"/>
    <cellStyle name="normální 2 75 3 3" xfId="2252"/>
    <cellStyle name="normální 2 75 3 3 2" xfId="2253"/>
    <cellStyle name="normální 2 75 3 3 3" xfId="2254"/>
    <cellStyle name="normální 2 75 3 4" xfId="2255"/>
    <cellStyle name="normální 2 75 4" xfId="2256"/>
    <cellStyle name="normální 2 75 4 2" xfId="2257"/>
    <cellStyle name="normální 2 76" xfId="2258"/>
    <cellStyle name="normální 2 76 2" xfId="2259"/>
    <cellStyle name="normální 2 76 2 2" xfId="2260"/>
    <cellStyle name="normální 2 76 2 2 2" xfId="2261"/>
    <cellStyle name="normální 2 76 2 3" xfId="2262"/>
    <cellStyle name="normální 2 76 3" xfId="2263"/>
    <cellStyle name="normální 2 76 3 2" xfId="2264"/>
    <cellStyle name="normální 2 76 3 2 2" xfId="2265"/>
    <cellStyle name="normální 2 76 3 3" xfId="2266"/>
    <cellStyle name="normální 2 76 3 3 2" xfId="2267"/>
    <cellStyle name="normální 2 76 3 3 3" xfId="2268"/>
    <cellStyle name="normální 2 76 3 4" xfId="2269"/>
    <cellStyle name="normální 2 76 4" xfId="2270"/>
    <cellStyle name="normální 2 76 4 2" xfId="2271"/>
    <cellStyle name="normální 2 77" xfId="2272"/>
    <cellStyle name="normální 2 77 2" xfId="2273"/>
    <cellStyle name="normální 2 77 2 2" xfId="2274"/>
    <cellStyle name="normální 2 77 2 2 2" xfId="2275"/>
    <cellStyle name="normální 2 77 2 3" xfId="2276"/>
    <cellStyle name="normální 2 77 3" xfId="2277"/>
    <cellStyle name="normální 2 77 3 2" xfId="2278"/>
    <cellStyle name="normální 2 77 3 2 2" xfId="2279"/>
    <cellStyle name="normální 2 77 3 3" xfId="2280"/>
    <cellStyle name="normální 2 77 3 3 2" xfId="2281"/>
    <cellStyle name="normální 2 78" xfId="2282"/>
    <cellStyle name="normální 2 78 2" xfId="2283"/>
    <cellStyle name="normální 2 78 2 2" xfId="2284"/>
    <cellStyle name="normální 2 78 2 2 2" xfId="2285"/>
    <cellStyle name="normální 2 78 2 3" xfId="2286"/>
    <cellStyle name="normální 2 78 3" xfId="2287"/>
    <cellStyle name="normální 2 78 3 2" xfId="2288"/>
    <cellStyle name="normální 2 78 3 2 2" xfId="2289"/>
    <cellStyle name="normální 2 78 3 3" xfId="2290"/>
    <cellStyle name="normální 2 78 3 3 2" xfId="2291"/>
    <cellStyle name="normální 2 79" xfId="2292"/>
    <cellStyle name="normální 2 79 2" xfId="2293"/>
    <cellStyle name="normální 2 79 2 2" xfId="2294"/>
    <cellStyle name="normální 2 79 2 2 2" xfId="2295"/>
    <cellStyle name="normální 2 79 2 3" xfId="2296"/>
    <cellStyle name="normální 2 79 3" xfId="2297"/>
    <cellStyle name="normální 2 79 3 2" xfId="2298"/>
    <cellStyle name="normální 2 79 3 2 2" xfId="2299"/>
    <cellStyle name="normální 2 79 3 3" xfId="2300"/>
    <cellStyle name="normální 2 79 3 3 2" xfId="2301"/>
    <cellStyle name="normální 2 8" xfId="2302"/>
    <cellStyle name="normální 2 8 2" xfId="2303"/>
    <cellStyle name="normální 2 8 2 2" xfId="2304"/>
    <cellStyle name="normální 2 8 3" xfId="2305"/>
    <cellStyle name="normální 2 80" xfId="2306"/>
    <cellStyle name="normální 2 80 2" xfId="2307"/>
    <cellStyle name="normální 2 80 2 2" xfId="2308"/>
    <cellStyle name="normální 2 80 2 2 2" xfId="2309"/>
    <cellStyle name="normální 2 80 2 3" xfId="2310"/>
    <cellStyle name="normální 2 80 3" xfId="2311"/>
    <cellStyle name="normální 2 80 3 2" xfId="2312"/>
    <cellStyle name="normální 2 80 3 2 2" xfId="2313"/>
    <cellStyle name="normální 2 80 3 3" xfId="2314"/>
    <cellStyle name="normální 2 80 3 3 2" xfId="2315"/>
    <cellStyle name="normální 2 81" xfId="2316"/>
    <cellStyle name="normální 2 81 2" xfId="2317"/>
    <cellStyle name="normální 2 81 2 2" xfId="2318"/>
    <cellStyle name="normální 2 81 2 2 2" xfId="2319"/>
    <cellStyle name="normální 2 81 2 3" xfId="2320"/>
    <cellStyle name="normální 2 81 3" xfId="2321"/>
    <cellStyle name="normální 2 81 3 2" xfId="2322"/>
    <cellStyle name="normální 2 81 3 2 2" xfId="2323"/>
    <cellStyle name="normální 2 81 3 3" xfId="2324"/>
    <cellStyle name="normální 2 81 3 3 2" xfId="2325"/>
    <cellStyle name="normální 2 82" xfId="2326"/>
    <cellStyle name="normální 2 82 2" xfId="2327"/>
    <cellStyle name="normální 2 82 2 2" xfId="2328"/>
    <cellStyle name="normální 2 82 2 2 2" xfId="2329"/>
    <cellStyle name="normální 2 82 2 3" xfId="2330"/>
    <cellStyle name="normální 2 82 3" xfId="2331"/>
    <cellStyle name="normální 2 82 3 2" xfId="2332"/>
    <cellStyle name="normální 2 82 3 2 2" xfId="2333"/>
    <cellStyle name="normální 2 82 3 3" xfId="2334"/>
    <cellStyle name="normální 2 82 3 3 2" xfId="2335"/>
    <cellStyle name="normální 2 83" xfId="2336"/>
    <cellStyle name="normální 2 83 2" xfId="2337"/>
    <cellStyle name="normální 2 83 2 2" xfId="2338"/>
    <cellStyle name="normální 2 83 2 2 2" xfId="2339"/>
    <cellStyle name="normální 2 83 2 3" xfId="2340"/>
    <cellStyle name="normální 2 83 3" xfId="2341"/>
    <cellStyle name="normální 2 83 3 2" xfId="2342"/>
    <cellStyle name="normální 2 83 3 2 2" xfId="2343"/>
    <cellStyle name="normální 2 83 3 3" xfId="2344"/>
    <cellStyle name="normální 2 83 3 3 2" xfId="2345"/>
    <cellStyle name="normální 2 84" xfId="2346"/>
    <cellStyle name="normální 2 84 2" xfId="2347"/>
    <cellStyle name="normální 2 84 2 2" xfId="2348"/>
    <cellStyle name="normální 2 84 2 2 2" xfId="2349"/>
    <cellStyle name="normální 2 84 2 3" xfId="2350"/>
    <cellStyle name="normální 2 84 3" xfId="2351"/>
    <cellStyle name="normální 2 84 3 2" xfId="2352"/>
    <cellStyle name="normální 2 84 3 2 2" xfId="2353"/>
    <cellStyle name="normální 2 84 3 3" xfId="2354"/>
    <cellStyle name="normální 2 84 3 3 2" xfId="2355"/>
    <cellStyle name="normální 2 85" xfId="2356"/>
    <cellStyle name="normální 2 85 2" xfId="2357"/>
    <cellStyle name="normální 2 85 2 2" xfId="2358"/>
    <cellStyle name="normální 2 85 2 2 2" xfId="2359"/>
    <cellStyle name="normální 2 85 2 3" xfId="2360"/>
    <cellStyle name="normální 2 85 3" xfId="2361"/>
    <cellStyle name="normální 2 85 3 2" xfId="2362"/>
    <cellStyle name="normální 2 85 3 2 2" xfId="2363"/>
    <cellStyle name="normální 2 85 3 3" xfId="2364"/>
    <cellStyle name="normální 2 85 3 3 2" xfId="2365"/>
    <cellStyle name="normální 2 86" xfId="2366"/>
    <cellStyle name="normální 2 86 2" xfId="2367"/>
    <cellStyle name="normální 2 86 2 2" xfId="2368"/>
    <cellStyle name="normální 2 86 2 2 2" xfId="2369"/>
    <cellStyle name="normální 2 86 2 3" xfId="2370"/>
    <cellStyle name="normální 2 86 3" xfId="2371"/>
    <cellStyle name="normální 2 86 3 2" xfId="2372"/>
    <cellStyle name="normální 2 86 3 2 2" xfId="2373"/>
    <cellStyle name="normální 2 86 3 3" xfId="2374"/>
    <cellStyle name="normální 2 86 3 3 2" xfId="2375"/>
    <cellStyle name="normální 2 87" xfId="2376"/>
    <cellStyle name="normální 2 87 2" xfId="2377"/>
    <cellStyle name="normální 2 87 2 2" xfId="2378"/>
    <cellStyle name="normální 2 87 2 2 2" xfId="2379"/>
    <cellStyle name="normální 2 87 2 3" xfId="2380"/>
    <cellStyle name="normální 2 87 3" xfId="2381"/>
    <cellStyle name="normální 2 87 3 2" xfId="2382"/>
    <cellStyle name="normální 2 87 3 2 2" xfId="2383"/>
    <cellStyle name="normální 2 87 3 3" xfId="2384"/>
    <cellStyle name="normální 2 87 3 3 2" xfId="2385"/>
    <cellStyle name="normální 2 88" xfId="2386"/>
    <cellStyle name="normální 2 88 2" xfId="2387"/>
    <cellStyle name="normální 2 88 2 2" xfId="2388"/>
    <cellStyle name="normální 2 88 2 2 2" xfId="2389"/>
    <cellStyle name="normální 2 88 2 3" xfId="2390"/>
    <cellStyle name="normální 2 88 3" xfId="2391"/>
    <cellStyle name="normální 2 88 3 2" xfId="2392"/>
    <cellStyle name="normální 2 88 3 2 2" xfId="2393"/>
    <cellStyle name="normální 2 88 3 3" xfId="2394"/>
    <cellStyle name="normální 2 88 3 3 2" xfId="2395"/>
    <cellStyle name="normální 2 89" xfId="2396"/>
    <cellStyle name="normální 2 89 2" xfId="2397"/>
    <cellStyle name="normální 2 89 2 2" xfId="2398"/>
    <cellStyle name="normální 2 89 2 2 2" xfId="2399"/>
    <cellStyle name="normální 2 89 2 3" xfId="2400"/>
    <cellStyle name="normální 2 89 3" xfId="2401"/>
    <cellStyle name="normální 2 89 3 2" xfId="2402"/>
    <cellStyle name="normální 2 89 3 2 2" xfId="2403"/>
    <cellStyle name="normální 2 89 3 3" xfId="2404"/>
    <cellStyle name="normální 2 89 3 3 2" xfId="2405"/>
    <cellStyle name="normální 2 9" xfId="2406"/>
    <cellStyle name="normální 2 9 2" xfId="2407"/>
    <cellStyle name="normální 2 9 2 2" xfId="2408"/>
    <cellStyle name="normální 2 9 3" xfId="2409"/>
    <cellStyle name="normální 2 90" xfId="2410"/>
    <cellStyle name="normální 2 90 2" xfId="2411"/>
    <cellStyle name="normální 2 90 2 2" xfId="2412"/>
    <cellStyle name="normální 2 90 3" xfId="2413"/>
    <cellStyle name="normální 2 90 3 2" xfId="2414"/>
    <cellStyle name="normální 2 90 3 3" xfId="2415"/>
    <cellStyle name="normální 2 90 4" xfId="2416"/>
    <cellStyle name="normální 2 91" xfId="2417"/>
    <cellStyle name="normální 2 91 2" xfId="2418"/>
    <cellStyle name="normální 2 91 2 2" xfId="2419"/>
    <cellStyle name="normální 2 91 3" xfId="2420"/>
    <cellStyle name="normální 2 91 3 2" xfId="2421"/>
    <cellStyle name="normální 2 91 3 3" xfId="2422"/>
    <cellStyle name="normální 2 91 4" xfId="2423"/>
    <cellStyle name="normální 2 92" xfId="2424"/>
    <cellStyle name="Normální 2 92 10" xfId="2425"/>
    <cellStyle name="normální 2 92 11" xfId="2426"/>
    <cellStyle name="normální 2 92 12" xfId="2427"/>
    <cellStyle name="normální 2 92 13" xfId="2428"/>
    <cellStyle name="normální 2 92 14" xfId="2429"/>
    <cellStyle name="normální 2 92 2" xfId="2430"/>
    <cellStyle name="normální 2 92 2 2" xfId="2431"/>
    <cellStyle name="normální 2 92 2 2 2" xfId="2432"/>
    <cellStyle name="normální 2 92 2 3" xfId="2433"/>
    <cellStyle name="normální 2 92 2 3 2" xfId="2434"/>
    <cellStyle name="normální 2 92 2 3 3" xfId="2435"/>
    <cellStyle name="normální 2 92 2 4" xfId="2436"/>
    <cellStyle name="Normální 2 92 3" xfId="2437"/>
    <cellStyle name="Normální 2 92 4" xfId="2438"/>
    <cellStyle name="Normální 2 92 5" xfId="2439"/>
    <cellStyle name="Normální 2 92 6" xfId="2440"/>
    <cellStyle name="Normální 2 92 7" xfId="2441"/>
    <cellStyle name="Normální 2 92 8" xfId="2442"/>
    <cellStyle name="Normální 2 92 9" xfId="2443"/>
    <cellStyle name="Normální 2 93" xfId="2444"/>
    <cellStyle name="Normální 2 93 2" xfId="2445"/>
    <cellStyle name="normální 2 93 3" xfId="2446"/>
    <cellStyle name="normální 2 93 3 2" xfId="2447"/>
    <cellStyle name="normální 2 93 3 3" xfId="2448"/>
    <cellStyle name="normální 2 94" xfId="2449"/>
    <cellStyle name="normální 2 94 2" xfId="2450"/>
    <cellStyle name="normální 2 94 2 2" xfId="2451"/>
    <cellStyle name="normální 2 94 3" xfId="2452"/>
    <cellStyle name="normální 2 94 3 2" xfId="2453"/>
    <cellStyle name="normální 2 94 3 3" xfId="2454"/>
    <cellStyle name="normální 2 94 4" xfId="2455"/>
    <cellStyle name="normální 2 95" xfId="2456"/>
    <cellStyle name="normální 2 95 2" xfId="2457"/>
    <cellStyle name="normální 2 95 2 2" xfId="2458"/>
    <cellStyle name="normální 2 95 3" xfId="2459"/>
    <cellStyle name="normální 2 95 3 2" xfId="2460"/>
    <cellStyle name="normální 2 95 3 3" xfId="2461"/>
    <cellStyle name="normální 2 95 4" xfId="2462"/>
    <cellStyle name="normální 2 96" xfId="2463"/>
    <cellStyle name="normální 2 96 2" xfId="2464"/>
    <cellStyle name="normální 2 96 2 2" xfId="2465"/>
    <cellStyle name="normální 2 96 3" xfId="2466"/>
    <cellStyle name="normální 2 96 3 2" xfId="2467"/>
    <cellStyle name="normální 2 96 3 3" xfId="2468"/>
    <cellStyle name="normální 2 96 4" xfId="2469"/>
    <cellStyle name="normální 2 97" xfId="2470"/>
    <cellStyle name="normální 2 97 2" xfId="2471"/>
    <cellStyle name="normální 2 97 2 2" xfId="2472"/>
    <cellStyle name="normální 2 97 3" xfId="2473"/>
    <cellStyle name="normální 2 97 3 2" xfId="2474"/>
    <cellStyle name="normální 2 97 3 3" xfId="2475"/>
    <cellStyle name="normální 2 97 4" xfId="2476"/>
    <cellStyle name="normální 2 98" xfId="2477"/>
    <cellStyle name="normální 2 98 2" xfId="2478"/>
    <cellStyle name="normální 2 98 2 2" xfId="2479"/>
    <cellStyle name="normální 2 98 3" xfId="2480"/>
    <cellStyle name="normální 2 98 3 2" xfId="2481"/>
    <cellStyle name="normální 2 98 3 3" xfId="2482"/>
    <cellStyle name="normální 2 98 4" xfId="2483"/>
    <cellStyle name="normální 2 99" xfId="2484"/>
    <cellStyle name="normální 2 99 2" xfId="2485"/>
    <cellStyle name="normální 2 99 2 2" xfId="2486"/>
    <cellStyle name="normální 2 99 3" xfId="2487"/>
    <cellStyle name="normální 2 99 3 2" xfId="2488"/>
    <cellStyle name="normální 2 99 3 3" xfId="2489"/>
    <cellStyle name="normální 2 99 4" xfId="2490"/>
    <cellStyle name="normální 20" xfId="2491"/>
    <cellStyle name="normální 20 2" xfId="2492"/>
    <cellStyle name="normální 21" xfId="2493"/>
    <cellStyle name="normální 22" xfId="2494"/>
    <cellStyle name="normální 23" xfId="2495"/>
    <cellStyle name="normální 24" xfId="2496"/>
    <cellStyle name="normální 25" xfId="2497"/>
    <cellStyle name="normální 26" xfId="2498"/>
    <cellStyle name="normální 27" xfId="2499"/>
    <cellStyle name="normální 27 2" xfId="2500"/>
    <cellStyle name="normální 27 2 2" xfId="2501"/>
    <cellStyle name="normální 27 3" xfId="2502"/>
    <cellStyle name="normální 27 3 2" xfId="2503"/>
    <cellStyle name="normální 27 3 2 2" xfId="2504"/>
    <cellStyle name="normální 27 3 3" xfId="2505"/>
    <cellStyle name="normální 27 4" xfId="2506"/>
    <cellStyle name="normální 27 5" xfId="2507"/>
    <cellStyle name="normální 28" xfId="2508"/>
    <cellStyle name="normální 28 2" xfId="2509"/>
    <cellStyle name="normální 28 2 2" xfId="2510"/>
    <cellStyle name="normální 28 3" xfId="2511"/>
    <cellStyle name="normální 28 3 2" xfId="2512"/>
    <cellStyle name="normální 28 3 2 2" xfId="2513"/>
    <cellStyle name="normální 28 3 3" xfId="2514"/>
    <cellStyle name="normální 28 4" xfId="2515"/>
    <cellStyle name="normální 28 5" xfId="2516"/>
    <cellStyle name="normální 29" xfId="2517"/>
    <cellStyle name="normální 29 2" xfId="2518"/>
    <cellStyle name="normální 29 2 2" xfId="2519"/>
    <cellStyle name="normální 29 3" xfId="2520"/>
    <cellStyle name="normální 29 3 2" xfId="2521"/>
    <cellStyle name="normální 29 3 2 2" xfId="2522"/>
    <cellStyle name="normální 29 3 3" xfId="2523"/>
    <cellStyle name="normální 29 4" xfId="2524"/>
    <cellStyle name="normální 29 5" xfId="2525"/>
    <cellStyle name="normální 3" xfId="2526"/>
    <cellStyle name="normální 3 10" xfId="2527"/>
    <cellStyle name="normální 3 10 2" xfId="2528"/>
    <cellStyle name="normální 3 10 2 2" xfId="2529"/>
    <cellStyle name="normální 3 10 3" xfId="2530"/>
    <cellStyle name="normální 3 11" xfId="2531"/>
    <cellStyle name="normální 3 11 2" xfId="2532"/>
    <cellStyle name="normální 3 11 2 2" xfId="2533"/>
    <cellStyle name="normální 3 11 2 2 2" xfId="2534"/>
    <cellStyle name="normální 3 11 2 2 3" xfId="2535"/>
    <cellStyle name="normální 3 11 2 2 4" xfId="2536"/>
    <cellStyle name="normální 3 11 3" xfId="2537"/>
    <cellStyle name="normální 3 11 3 2" xfId="2538"/>
    <cellStyle name="normální 3 11 3 3" xfId="2539"/>
    <cellStyle name="normální 3 11 3 3 2" xfId="2540"/>
    <cellStyle name="normální 3 11 3 3 2 2" xfId="2541"/>
    <cellStyle name="normální 3 11 3 3 2 3" xfId="2542"/>
    <cellStyle name="normální 3 11 3 3 2 3 2" xfId="2543"/>
    <cellStyle name="normální 3 11 3 3 2 3 3" xfId="2544"/>
    <cellStyle name="normální 3 11 3 3 2 3 4" xfId="2545"/>
    <cellStyle name="normální 3 11 3 3 3" xfId="2546"/>
    <cellStyle name="normální 3 11 3 3 4" xfId="2547"/>
    <cellStyle name="normální 3 11 3 3 4 2" xfId="2548"/>
    <cellStyle name="normální 3 11 3 3 5" xfId="2549"/>
    <cellStyle name="normální 3 11 3 3 6" xfId="2550"/>
    <cellStyle name="normální 3 11 3 4" xfId="2551"/>
    <cellStyle name="normální 3 11 4" xfId="2552"/>
    <cellStyle name="Normální 3 12" xfId="2553"/>
    <cellStyle name="Normální 3 12 2" xfId="2554"/>
    <cellStyle name="Normální 3 13" xfId="2555"/>
    <cellStyle name="Normální 3 14" xfId="2556"/>
    <cellStyle name="normální 3 2" xfId="2557"/>
    <cellStyle name="normální 3 2 10" xfId="2558"/>
    <cellStyle name="normální 3 2 11" xfId="2559"/>
    <cellStyle name="normální 3 2 11 10" xfId="2560"/>
    <cellStyle name="Normální 3 2 11 11" xfId="2561"/>
    <cellStyle name="Normální 3 2 11 12" xfId="2562"/>
    <cellStyle name="Normální 3 2 11 13" xfId="2563"/>
    <cellStyle name="Normální 3 2 11 14" xfId="2564"/>
    <cellStyle name="Normální 3 2 11 15" xfId="2565"/>
    <cellStyle name="Normální 3 2 11 16" xfId="2566"/>
    <cellStyle name="Normální 3 2 11 17" xfId="2567"/>
    <cellStyle name="Normální 3 2 11 18" xfId="2568"/>
    <cellStyle name="Normální 3 2 11 19" xfId="2569"/>
    <cellStyle name="Normální 3 2 11 2" xfId="2570"/>
    <cellStyle name="Normální 3 2 11 20" xfId="2571"/>
    <cellStyle name="Normální 3 2 11 21" xfId="2572"/>
    <cellStyle name="Normální 3 2 11 22" xfId="2573"/>
    <cellStyle name="Normální 3 2 11 23" xfId="2574"/>
    <cellStyle name="Normální 3 2 11 24" xfId="2575"/>
    <cellStyle name="Normální 3 2 11 25" xfId="2576"/>
    <cellStyle name="Normální 3 2 11 26" xfId="2577"/>
    <cellStyle name="Normální 3 2 11 27" xfId="2578"/>
    <cellStyle name="Normální 3 2 11 28" xfId="2579"/>
    <cellStyle name="Normální 3 2 11 29" xfId="2580"/>
    <cellStyle name="normální 3 2 11 3" xfId="2581"/>
    <cellStyle name="Normální 3 2 11 30" xfId="2582"/>
    <cellStyle name="Normální 3 2 11 31" xfId="2583"/>
    <cellStyle name="Normální 3 2 11 32" xfId="2584"/>
    <cellStyle name="Normální 3 2 11 33" xfId="2585"/>
    <cellStyle name="Normální 3 2 11 34" xfId="2586"/>
    <cellStyle name="Normální 3 2 11 35" xfId="2587"/>
    <cellStyle name="Normální 3 2 11 36" xfId="2588"/>
    <cellStyle name="Normální 3 2 11 37" xfId="2589"/>
    <cellStyle name="Normální 3 2 11 38" xfId="2590"/>
    <cellStyle name="Normální 3 2 11 39" xfId="2591"/>
    <cellStyle name="Normální 3 2 11 39 2" xfId="2592"/>
    <cellStyle name="normální 3 2 11 39 3" xfId="2593"/>
    <cellStyle name="normální 3 2 11 39 4" xfId="2594"/>
    <cellStyle name="normální 3 2 11 39 5" xfId="2595"/>
    <cellStyle name="normální 3 2 11 39 6" xfId="2596"/>
    <cellStyle name="normální 3 2 11 39 7" xfId="2597"/>
    <cellStyle name="normální 3 2 11 4" xfId="2598"/>
    <cellStyle name="Normální 3 2 11 40" xfId="2599"/>
    <cellStyle name="Normální 3 2 11 41" xfId="2600"/>
    <cellStyle name="Normální 3 2 11 42" xfId="2601"/>
    <cellStyle name="Normální 3 2 11 43" xfId="2602"/>
    <cellStyle name="Normální 3 2 11 44" xfId="2603"/>
    <cellStyle name="Normální 3 2 11 45" xfId="2604"/>
    <cellStyle name="Normální 3 2 11 46" xfId="2605"/>
    <cellStyle name="Normální 3 2 11 47" xfId="2606"/>
    <cellStyle name="Normální 3 2 11 48" xfId="2607"/>
    <cellStyle name="Normální 3 2 11 49" xfId="2608"/>
    <cellStyle name="normální 3 2 11 5" xfId="2609"/>
    <cellStyle name="Normální 3 2 11 50" xfId="2610"/>
    <cellStyle name="Normální 3 2 11 51" xfId="2611"/>
    <cellStyle name="Normální 3 2 11 52" xfId="2612"/>
    <cellStyle name="Normální 3 2 11 53" xfId="2613"/>
    <cellStyle name="Normální 3 2 11 54" xfId="2614"/>
    <cellStyle name="Normální 3 2 11 55" xfId="2615"/>
    <cellStyle name="Normální 3 2 11 56" xfId="2616"/>
    <cellStyle name="Normální 3 2 11 57" xfId="2617"/>
    <cellStyle name="Normální 3 2 11 58" xfId="2618"/>
    <cellStyle name="Normální 3 2 11 59" xfId="2619"/>
    <cellStyle name="normální 3 2 11 6" xfId="2620"/>
    <cellStyle name="Normální 3 2 11 60" xfId="2621"/>
    <cellStyle name="Normální 3 2 11 61" xfId="2622"/>
    <cellStyle name="Normální 3 2 11 62" xfId="2623"/>
    <cellStyle name="Normální 3 2 11 63" xfId="2624"/>
    <cellStyle name="Normální 3 2 11 64" xfId="2625"/>
    <cellStyle name="Normální 3 2 11 65" xfId="2626"/>
    <cellStyle name="Normální 3 2 11 66" xfId="2627"/>
    <cellStyle name="Normální 3 2 11 67" xfId="2628"/>
    <cellStyle name="Normální 3 2 11 68" xfId="2629"/>
    <cellStyle name="Normální 3 2 11 69" xfId="2630"/>
    <cellStyle name="normální 3 2 11 7" xfId="2631"/>
    <cellStyle name="Normální 3 2 11 70" xfId="2632"/>
    <cellStyle name="Normální 3 2 11 71" xfId="2633"/>
    <cellStyle name="Normální 3 2 11 72" xfId="2634"/>
    <cellStyle name="Normální 3 2 11 73" xfId="2635"/>
    <cellStyle name="Normální 3 2 11 74" xfId="2636"/>
    <cellStyle name="Normální 3 2 11 75" xfId="2637"/>
    <cellStyle name="Normální 3 2 11 76" xfId="2638"/>
    <cellStyle name="Normální 3 2 11 77" xfId="2639"/>
    <cellStyle name="Normální 3 2 11 78" xfId="2640"/>
    <cellStyle name="Normální 3 2 11 79" xfId="2641"/>
    <cellStyle name="normální 3 2 11 8" xfId="2642"/>
    <cellStyle name="Normální 3 2 11 80" xfId="2643"/>
    <cellStyle name="Normální 3 2 11 81" xfId="2644"/>
    <cellStyle name="normální 3 2 11 9" xfId="2645"/>
    <cellStyle name="normální 3 2 12" xfId="2646"/>
    <cellStyle name="normální 3 2 13" xfId="2647"/>
    <cellStyle name="Normální 3 2 2" xfId="2648"/>
    <cellStyle name="Normální 3 2 2 2" xfId="2649"/>
    <cellStyle name="normální 3 2 3" xfId="2650"/>
    <cellStyle name="normální 3 2 4" xfId="2651"/>
    <cellStyle name="normální 3 2 5" xfId="2652"/>
    <cellStyle name="normální 3 2 6" xfId="2653"/>
    <cellStyle name="normální 3 2 7" xfId="2654"/>
    <cellStyle name="normální 3 2 8" xfId="2655"/>
    <cellStyle name="normální 3 2 9" xfId="2656"/>
    <cellStyle name="normální 3 3" xfId="2657"/>
    <cellStyle name="normální 3 3 10" xfId="2658"/>
    <cellStyle name="normální 3 3 11" xfId="2659"/>
    <cellStyle name="normální 3 3 11 10" xfId="2660"/>
    <cellStyle name="Normální 3 3 11 11" xfId="2661"/>
    <cellStyle name="Normální 3 3 11 11 2" xfId="2662"/>
    <cellStyle name="Normální 3 3 11 12" xfId="2663"/>
    <cellStyle name="Normální 3 3 11 12 2" xfId="2664"/>
    <cellStyle name="Normální 3 3 11 13" xfId="2665"/>
    <cellStyle name="Normální 3 3 11 13 2" xfId="2666"/>
    <cellStyle name="Normální 3 3 11 14" xfId="2667"/>
    <cellStyle name="Normální 3 3 11 14 2" xfId="2668"/>
    <cellStyle name="Normální 3 3 11 15" xfId="2669"/>
    <cellStyle name="Normální 3 3 11 15 2" xfId="2670"/>
    <cellStyle name="Normální 3 3 11 16" xfId="2671"/>
    <cellStyle name="Normální 3 3 11 16 2" xfId="2672"/>
    <cellStyle name="Normální 3 3 11 17" xfId="2673"/>
    <cellStyle name="Normální 3 3 11 17 2" xfId="2674"/>
    <cellStyle name="Normální 3 3 11 18" xfId="2675"/>
    <cellStyle name="Normální 3 3 11 18 2" xfId="2676"/>
    <cellStyle name="Normální 3 3 11 19" xfId="2677"/>
    <cellStyle name="Normální 3 3 11 19 2" xfId="2678"/>
    <cellStyle name="Normální 3 3 11 2" xfId="2679"/>
    <cellStyle name="Normální 3 3 11 2 2" xfId="2680"/>
    <cellStyle name="Normální 3 3 11 20" xfId="2681"/>
    <cellStyle name="Normální 3 3 11 20 2" xfId="2682"/>
    <cellStyle name="Normální 3 3 11 21" xfId="2683"/>
    <cellStyle name="Normální 3 3 11 21 2" xfId="2684"/>
    <cellStyle name="Normální 3 3 11 22" xfId="2685"/>
    <cellStyle name="Normální 3 3 11 22 2" xfId="2686"/>
    <cellStyle name="Normální 3 3 11 23" xfId="2687"/>
    <cellStyle name="Normální 3 3 11 23 2" xfId="2688"/>
    <cellStyle name="Normální 3 3 11 24" xfId="2689"/>
    <cellStyle name="Normální 3 3 11 24 2" xfId="2690"/>
    <cellStyle name="Normální 3 3 11 25" xfId="2691"/>
    <cellStyle name="Normální 3 3 11 25 2" xfId="2692"/>
    <cellStyle name="Normální 3 3 11 26" xfId="2693"/>
    <cellStyle name="Normální 3 3 11 26 2" xfId="2694"/>
    <cellStyle name="Normální 3 3 11 27" xfId="2695"/>
    <cellStyle name="Normální 3 3 11 27 2" xfId="2696"/>
    <cellStyle name="Normální 3 3 11 28" xfId="2697"/>
    <cellStyle name="Normální 3 3 11 28 2" xfId="2698"/>
    <cellStyle name="Normální 3 3 11 29" xfId="2699"/>
    <cellStyle name="Normální 3 3 11 29 2" xfId="2700"/>
    <cellStyle name="normální 3 3 11 3" xfId="2701"/>
    <cellStyle name="Normální 3 3 11 30" xfId="2702"/>
    <cellStyle name="Normální 3 3 11 30 2" xfId="2703"/>
    <cellStyle name="Normální 3 3 11 31" xfId="2704"/>
    <cellStyle name="Normální 3 3 11 31 2" xfId="2705"/>
    <cellStyle name="Normální 3 3 11 32" xfId="2706"/>
    <cellStyle name="Normální 3 3 11 32 2" xfId="2707"/>
    <cellStyle name="Normální 3 3 11 33" xfId="2708"/>
    <cellStyle name="Normální 3 3 11 33 2" xfId="2709"/>
    <cellStyle name="Normální 3 3 11 34" xfId="2710"/>
    <cellStyle name="Normální 3 3 11 34 2" xfId="2711"/>
    <cellStyle name="Normální 3 3 11 35" xfId="2712"/>
    <cellStyle name="Normální 3 3 11 35 2" xfId="2713"/>
    <cellStyle name="Normální 3 3 11 36" xfId="2714"/>
    <cellStyle name="Normální 3 3 11 36 2" xfId="2715"/>
    <cellStyle name="Normální 3 3 11 37" xfId="2716"/>
    <cellStyle name="Normální 3 3 11 37 2" xfId="2717"/>
    <cellStyle name="Normální 3 3 11 38" xfId="2718"/>
    <cellStyle name="Normální 3 3 11 38 2" xfId="2719"/>
    <cellStyle name="Normální 3 3 11 39" xfId="2720"/>
    <cellStyle name="Normální 3 3 11 39 2" xfId="2721"/>
    <cellStyle name="Normální 3 3 11 39 3" xfId="2722"/>
    <cellStyle name="normální 3 3 11 39 4" xfId="2723"/>
    <cellStyle name="normální 3 3 11 39 5" xfId="2724"/>
    <cellStyle name="normální 3 3 11 39 6" xfId="2725"/>
    <cellStyle name="normální 3 3 11 39 7" xfId="2726"/>
    <cellStyle name="normální 3 3 11 39 8" xfId="2727"/>
    <cellStyle name="normální 3 3 11 4" xfId="2728"/>
    <cellStyle name="Normální 3 3 11 40" xfId="2729"/>
    <cellStyle name="Normální 3 3 11 40 2" xfId="2730"/>
    <cellStyle name="Normální 3 3 11 41" xfId="2731"/>
    <cellStyle name="Normální 3 3 11 41 2" xfId="2732"/>
    <cellStyle name="Normální 3 3 11 42" xfId="2733"/>
    <cellStyle name="Normální 3 3 11 42 2" xfId="2734"/>
    <cellStyle name="Normální 3 3 11 43" xfId="2735"/>
    <cellStyle name="Normální 3 3 11 43 2" xfId="2736"/>
    <cellStyle name="Normální 3 3 11 44" xfId="2737"/>
    <cellStyle name="Normální 3 3 11 44 2" xfId="2738"/>
    <cellStyle name="Normální 3 3 11 45" xfId="2739"/>
    <cellStyle name="Normální 3 3 11 45 2" xfId="2740"/>
    <cellStyle name="Normální 3 3 11 46" xfId="2741"/>
    <cellStyle name="Normální 3 3 11 46 2" xfId="2742"/>
    <cellStyle name="Normální 3 3 11 47" xfId="2743"/>
    <cellStyle name="Normální 3 3 11 47 2" xfId="2744"/>
    <cellStyle name="Normální 3 3 11 48" xfId="2745"/>
    <cellStyle name="Normální 3 3 11 48 2" xfId="2746"/>
    <cellStyle name="Normální 3 3 11 49" xfId="2747"/>
    <cellStyle name="Normální 3 3 11 49 2" xfId="2748"/>
    <cellStyle name="normální 3 3 11 5" xfId="2749"/>
    <cellStyle name="Normální 3 3 11 50" xfId="2750"/>
    <cellStyle name="Normální 3 3 11 50 2" xfId="2751"/>
    <cellStyle name="Normální 3 3 11 51" xfId="2752"/>
    <cellStyle name="Normální 3 3 11 51 2" xfId="2753"/>
    <cellStyle name="Normální 3 3 11 52" xfId="2754"/>
    <cellStyle name="Normální 3 3 11 52 2" xfId="2755"/>
    <cellStyle name="Normální 3 3 11 53" xfId="2756"/>
    <cellStyle name="Normální 3 3 11 53 2" xfId="2757"/>
    <cellStyle name="Normální 3 3 11 54" xfId="2758"/>
    <cellStyle name="Normální 3 3 11 54 2" xfId="2759"/>
    <cellStyle name="Normální 3 3 11 55" xfId="2760"/>
    <cellStyle name="Normální 3 3 11 55 2" xfId="2761"/>
    <cellStyle name="Normální 3 3 11 56" xfId="2762"/>
    <cellStyle name="Normální 3 3 11 56 2" xfId="2763"/>
    <cellStyle name="Normální 3 3 11 57" xfId="2764"/>
    <cellStyle name="Normální 3 3 11 57 2" xfId="2765"/>
    <cellStyle name="Normální 3 3 11 58" xfId="2766"/>
    <cellStyle name="Normální 3 3 11 58 2" xfId="2767"/>
    <cellStyle name="Normální 3 3 11 59" xfId="2768"/>
    <cellStyle name="normální 3 3 11 6" xfId="2769"/>
    <cellStyle name="Normální 3 3 11 60" xfId="2770"/>
    <cellStyle name="Normální 3 3 11 61" xfId="2771"/>
    <cellStyle name="Normální 3 3 11 62" xfId="2772"/>
    <cellStyle name="Normální 3 3 11 63" xfId="2773"/>
    <cellStyle name="Normální 3 3 11 64" xfId="2774"/>
    <cellStyle name="Normální 3 3 11 65" xfId="2775"/>
    <cellStyle name="Normální 3 3 11 66" xfId="2776"/>
    <cellStyle name="Normální 3 3 11 67" xfId="2777"/>
    <cellStyle name="Normální 3 3 11 68" xfId="2778"/>
    <cellStyle name="Normální 3 3 11 69" xfId="2779"/>
    <cellStyle name="normální 3 3 11 7" xfId="2780"/>
    <cellStyle name="Normální 3 3 11 70" xfId="2781"/>
    <cellStyle name="Normální 3 3 11 71" xfId="2782"/>
    <cellStyle name="Normální 3 3 11 72" xfId="2783"/>
    <cellStyle name="Normální 3 3 11 73" xfId="2784"/>
    <cellStyle name="Normální 3 3 11 74" xfId="2785"/>
    <cellStyle name="Normální 3 3 11 75" xfId="2786"/>
    <cellStyle name="Normální 3 3 11 76" xfId="2787"/>
    <cellStyle name="Normální 3 3 11 77" xfId="2788"/>
    <cellStyle name="Normální 3 3 11 78" xfId="2789"/>
    <cellStyle name="Normální 3 3 11 79" xfId="2790"/>
    <cellStyle name="normální 3 3 11 8" xfId="2791"/>
    <cellStyle name="Normální 3 3 11 80" xfId="2792"/>
    <cellStyle name="Normální 3 3 11 81" xfId="2793"/>
    <cellStyle name="normální 3 3 11 9" xfId="2794"/>
    <cellStyle name="normální 3 3 12" xfId="2795"/>
    <cellStyle name="normální 3 3 13" xfId="2796"/>
    <cellStyle name="Normální 3 3 2" xfId="2797"/>
    <cellStyle name="Normální 3 3 2 2" xfId="2798"/>
    <cellStyle name="Normální 3 3 2 2 2" xfId="2799"/>
    <cellStyle name="Normální 3 3 2 3" xfId="2800"/>
    <cellStyle name="Normální 3 3 2 4" xfId="2801"/>
    <cellStyle name="normální 3 3 3" xfId="2802"/>
    <cellStyle name="normální 3 3 4" xfId="2803"/>
    <cellStyle name="normální 3 3 5" xfId="2804"/>
    <cellStyle name="normální 3 3 6" xfId="2805"/>
    <cellStyle name="normální 3 3 7" xfId="2806"/>
    <cellStyle name="normální 3 3 8" xfId="2807"/>
    <cellStyle name="normální 3 3 9" xfId="2808"/>
    <cellStyle name="Normální 3 4" xfId="2809"/>
    <cellStyle name="Normální 3 4 2" xfId="2810"/>
    <cellStyle name="Normální 3 4 2 2" xfId="2811"/>
    <cellStyle name="Normální 3 4 3" xfId="2812"/>
    <cellStyle name="Normální 3 4 4" xfId="2813"/>
    <cellStyle name="normální 3 5" xfId="2814"/>
    <cellStyle name="normální 3 5 2" xfId="2815"/>
    <cellStyle name="normální 3 5 2 2" xfId="2816"/>
    <cellStyle name="normální 3 5 3" xfId="2817"/>
    <cellStyle name="normální 3 6" xfId="2818"/>
    <cellStyle name="normální 3 6 2" xfId="2819"/>
    <cellStyle name="normální 3 6 2 2" xfId="2820"/>
    <cellStyle name="normální 3 6 3" xfId="2821"/>
    <cellStyle name="normální 3 7" xfId="2822"/>
    <cellStyle name="normální 3 7 2" xfId="2823"/>
    <cellStyle name="normální 3 7 2 2" xfId="2824"/>
    <cellStyle name="normální 3 7 3" xfId="2825"/>
    <cellStyle name="normální 3 8" xfId="2826"/>
    <cellStyle name="normální 3 8 2" xfId="2827"/>
    <cellStyle name="normální 3 8 2 2" xfId="2828"/>
    <cellStyle name="normální 3 8 3" xfId="2829"/>
    <cellStyle name="normální 3 9" xfId="2830"/>
    <cellStyle name="normální 3 9 2" xfId="2831"/>
    <cellStyle name="normální 3 9 2 2" xfId="2832"/>
    <cellStyle name="normální 3 9 3" xfId="2833"/>
    <cellStyle name="normální 30" xfId="2834"/>
    <cellStyle name="normální 30 2" xfId="2835"/>
    <cellStyle name="normální 30 2 2" xfId="2836"/>
    <cellStyle name="normální 30 3" xfId="2837"/>
    <cellStyle name="normální 30 3 2" xfId="2838"/>
    <cellStyle name="normální 30 3 2 2" xfId="2839"/>
    <cellStyle name="normální 30 3 3" xfId="2840"/>
    <cellStyle name="normální 30 4" xfId="2841"/>
    <cellStyle name="normální 30 5" xfId="2842"/>
    <cellStyle name="normální 31" xfId="2843"/>
    <cellStyle name="normální 31 2" xfId="2844"/>
    <cellStyle name="normální 32" xfId="2845"/>
    <cellStyle name="normální 32 2" xfId="2846"/>
    <cellStyle name="normální 32 2 2" xfId="2847"/>
    <cellStyle name="normální 32 3" xfId="2848"/>
    <cellStyle name="normální 32 3 2" xfId="2849"/>
    <cellStyle name="normální 32 3 2 2" xfId="2850"/>
    <cellStyle name="normální 32 3 3" xfId="2851"/>
    <cellStyle name="normální 32 4" xfId="2852"/>
    <cellStyle name="normální 32 5" xfId="2853"/>
    <cellStyle name="normální 33" xfId="2854"/>
    <cellStyle name="normální 33 2" xfId="2855"/>
    <cellStyle name="normální 33 2 2" xfId="2856"/>
    <cellStyle name="normální 33 3" xfId="2857"/>
    <cellStyle name="normální 33 3 2" xfId="2858"/>
    <cellStyle name="normální 33 3 2 2" xfId="2859"/>
    <cellStyle name="normální 33 3 3" xfId="2860"/>
    <cellStyle name="normální 33 4" xfId="2861"/>
    <cellStyle name="normální 33 4 2" xfId="2862"/>
    <cellStyle name="normální 33 5" xfId="2863"/>
    <cellStyle name="normální 33 5 2" xfId="2864"/>
    <cellStyle name="normální 33 5 2 2" xfId="2865"/>
    <cellStyle name="normální 33 5 3" xfId="2866"/>
    <cellStyle name="normální 33 5 3 2" xfId="2867"/>
    <cellStyle name="normální 34" xfId="2868"/>
    <cellStyle name="normální 34 2" xfId="2869"/>
    <cellStyle name="normální 34 2 2" xfId="2870"/>
    <cellStyle name="normální 34 2 2 2" xfId="2871"/>
    <cellStyle name="normální 34 2 3" xfId="2872"/>
    <cellStyle name="normální 34 3" xfId="2873"/>
    <cellStyle name="normální 34 3 2" xfId="2874"/>
    <cellStyle name="normální 34 3 2 2" xfId="2875"/>
    <cellStyle name="normální 34 3 3" xfId="2876"/>
    <cellStyle name="normální 34 3 3 2" xfId="2877"/>
    <cellStyle name="normální 34 4" xfId="2878"/>
    <cellStyle name="normální 35" xfId="2879"/>
    <cellStyle name="normální 35 2" xfId="2880"/>
    <cellStyle name="normální 35 2 2" xfId="2881"/>
    <cellStyle name="normální 35 2 2 2" xfId="2882"/>
    <cellStyle name="normální 35 2 3" xfId="2883"/>
    <cellStyle name="normální 35 3" xfId="2884"/>
    <cellStyle name="normální 35 3 2" xfId="2885"/>
    <cellStyle name="normální 35 3 2 2" xfId="2886"/>
    <cellStyle name="normální 35 3 3" xfId="2887"/>
    <cellStyle name="normální 35 3 3 2" xfId="2888"/>
    <cellStyle name="normální 35 4" xfId="2889"/>
    <cellStyle name="normální 36" xfId="2890"/>
    <cellStyle name="normální 36 2" xfId="2891"/>
    <cellStyle name="normální 36 2 2" xfId="2892"/>
    <cellStyle name="normální 36 2 2 2" xfId="2893"/>
    <cellStyle name="normální 36 2 3" xfId="2894"/>
    <cellStyle name="normální 36 3" xfId="2895"/>
    <cellStyle name="normální 36 3 2" xfId="2896"/>
    <cellStyle name="normální 36 3 2 2" xfId="2897"/>
    <cellStyle name="normální 36 3 3" xfId="2898"/>
    <cellStyle name="normální 36 3 3 2" xfId="2899"/>
    <cellStyle name="normální 36 4" xfId="2900"/>
    <cellStyle name="normální 37" xfId="2901"/>
    <cellStyle name="normální 37 2" xfId="2902"/>
    <cellStyle name="normální 37 2 2" xfId="2903"/>
    <cellStyle name="normální 37 2 2 2" xfId="2904"/>
    <cellStyle name="normální 37 2 3" xfId="2905"/>
    <cellStyle name="normální 37 3" xfId="2906"/>
    <cellStyle name="normální 37 3 2" xfId="2907"/>
    <cellStyle name="normální 37 3 2 2" xfId="2908"/>
    <cellStyle name="normální 37 3 3" xfId="2909"/>
    <cellStyle name="normální 37 3 3 2" xfId="2910"/>
    <cellStyle name="normální 37 4" xfId="2911"/>
    <cellStyle name="normální 38" xfId="2912"/>
    <cellStyle name="normální 39" xfId="2913"/>
    <cellStyle name="normální 39 2" xfId="2914"/>
    <cellStyle name="normální 39 3" xfId="2915"/>
    <cellStyle name="normální 4" xfId="2916"/>
    <cellStyle name="normální 4 2" xfId="2917"/>
    <cellStyle name="normální 4 2 2" xfId="2918"/>
    <cellStyle name="normální 4 2 2 2" xfId="2919"/>
    <cellStyle name="normální 4 3" xfId="2920"/>
    <cellStyle name="normální 4 3 2" xfId="2921"/>
    <cellStyle name="normální 4 3 2 2" xfId="2922"/>
    <cellStyle name="normální 4 3 3" xfId="2923"/>
    <cellStyle name="normální 4_Nab_Hager_BTTO-2010" xfId="2924"/>
    <cellStyle name="normální 40" xfId="2925"/>
    <cellStyle name="normální 40 2" xfId="2926"/>
    <cellStyle name="normální 41" xfId="2927"/>
    <cellStyle name="normální 41 2" xfId="2928"/>
    <cellStyle name="normální 42" xfId="2929"/>
    <cellStyle name="normální 42 2" xfId="2930"/>
    <cellStyle name="normální 43" xfId="2931"/>
    <cellStyle name="normální 43 2" xfId="2932"/>
    <cellStyle name="normální 44" xfId="2933"/>
    <cellStyle name="normální 44 2" xfId="2934"/>
    <cellStyle name="normální 45" xfId="2935"/>
    <cellStyle name="normální 45 2" xfId="2936"/>
    <cellStyle name="normální 46" xfId="2937"/>
    <cellStyle name="normální 46 2" xfId="2938"/>
    <cellStyle name="normální 47" xfId="2939"/>
    <cellStyle name="normální 47 2" xfId="2940"/>
    <cellStyle name="normální 48" xfId="2941"/>
    <cellStyle name="normální 48 2" xfId="2942"/>
    <cellStyle name="normální 49" xfId="2943"/>
    <cellStyle name="normální 49 2" xfId="2944"/>
    <cellStyle name="normální 5" xfId="2945"/>
    <cellStyle name="normální 5 2" xfId="2946"/>
    <cellStyle name="normální 5 3" xfId="2947"/>
    <cellStyle name="normální 5 3 2" xfId="2948"/>
    <cellStyle name="normální 5 3 2 2" xfId="2949"/>
    <cellStyle name="normální 5 3 3" xfId="2950"/>
    <cellStyle name="normální 50" xfId="2951"/>
    <cellStyle name="normální 50 2" xfId="2952"/>
    <cellStyle name="normální 51" xfId="2953"/>
    <cellStyle name="normální 51 2" xfId="2954"/>
    <cellStyle name="normální 52" xfId="2955"/>
    <cellStyle name="normální 52 2" xfId="2956"/>
    <cellStyle name="normální 53" xfId="2957"/>
    <cellStyle name="normální 53 2" xfId="2958"/>
    <cellStyle name="normální 53 3" xfId="2959"/>
    <cellStyle name="normální 54" xfId="2960"/>
    <cellStyle name="normální 54 2" xfId="2961"/>
    <cellStyle name="normální 55" xfId="2962"/>
    <cellStyle name="normální 55 2" xfId="2963"/>
    <cellStyle name="normální 56" xfId="2964"/>
    <cellStyle name="normální 56 2" xfId="2965"/>
    <cellStyle name="normální 57" xfId="2966"/>
    <cellStyle name="normální 57 2" xfId="2967"/>
    <cellStyle name="normální 58" xfId="2968"/>
    <cellStyle name="normální 58 2" xfId="2969"/>
    <cellStyle name="normální 58 3" xfId="2970"/>
    <cellStyle name="normální 59" xfId="2971"/>
    <cellStyle name="normální 59 2" xfId="2972"/>
    <cellStyle name="normální 59 3" xfId="2973"/>
    <cellStyle name="normální 6" xfId="2974"/>
    <cellStyle name="normální 6 2" xfId="2975"/>
    <cellStyle name="normální 6 3" xfId="2976"/>
    <cellStyle name="normální 6 3 2" xfId="2977"/>
    <cellStyle name="normální 60" xfId="2978"/>
    <cellStyle name="normální 60 2" xfId="2979"/>
    <cellStyle name="normální 60 3" xfId="2980"/>
    <cellStyle name="normální 61" xfId="2981"/>
    <cellStyle name="normální 61 2" xfId="2982"/>
    <cellStyle name="normální 61 3" xfId="2983"/>
    <cellStyle name="normální 62" xfId="2984"/>
    <cellStyle name="normální 62 2" xfId="2985"/>
    <cellStyle name="normální 62 3" xfId="2986"/>
    <cellStyle name="normální 63" xfId="2987"/>
    <cellStyle name="normální 63 2" xfId="2988"/>
    <cellStyle name="normální 63 3" xfId="2989"/>
    <cellStyle name="normální 64" xfId="2990"/>
    <cellStyle name="normální 64 2" xfId="2991"/>
    <cellStyle name="normální 64 3" xfId="2992"/>
    <cellStyle name="normální 7" xfId="2993"/>
    <cellStyle name="normální 7 2" xfId="2994"/>
    <cellStyle name="normální 7 3" xfId="2995"/>
    <cellStyle name="normální 7 3 2" xfId="2996"/>
    <cellStyle name="normální 8" xfId="2997"/>
    <cellStyle name="normální 8 2" xfId="2998"/>
    <cellStyle name="normální 8 3" xfId="2999"/>
    <cellStyle name="normální 9" xfId="3000"/>
    <cellStyle name="normální 9 2" xfId="3001"/>
    <cellStyle name="Normalny_0029 BARVA pobrano Ewa" xfId="3002"/>
    <cellStyle name="Note" xfId="3003"/>
    <cellStyle name="O…‹aO‚e [0.00]_Region Orders (2)" xfId="3004"/>
    <cellStyle name="O…‹aO‚e_Region Orders (2)" xfId="3005"/>
    <cellStyle name="Output" xfId="3006"/>
    <cellStyle name="per.style" xfId="3007"/>
    <cellStyle name="Percent [0]" xfId="3008"/>
    <cellStyle name="Percent [0] 2" xfId="3009"/>
    <cellStyle name="Percent [0] 2 2" xfId="3010"/>
    <cellStyle name="Percent [0] 3" xfId="3011"/>
    <cellStyle name="Percent [00]" xfId="3012"/>
    <cellStyle name="Percent [2]" xfId="3013"/>
    <cellStyle name="Percent [2] 2" xfId="3014"/>
    <cellStyle name="Percent [2] 2 2" xfId="3015"/>
    <cellStyle name="Percent [2] 3" xfId="3016"/>
    <cellStyle name="Percent_#6 Temps &amp; Contractors" xfId="3017"/>
    <cellStyle name="POPIS" xfId="3018"/>
    <cellStyle name="popis polozky" xfId="3019"/>
    <cellStyle name="Poznámka 2" xfId="3020"/>
    <cellStyle name="Poznámka 2 10" xfId="3021"/>
    <cellStyle name="Poznámka 2 10 2" xfId="3022"/>
    <cellStyle name="Poznámka 2 11" xfId="3023"/>
    <cellStyle name="Poznámka 2 11 2" xfId="3024"/>
    <cellStyle name="Poznámka 2 12" xfId="3025"/>
    <cellStyle name="Poznámka 2 12 2" xfId="3026"/>
    <cellStyle name="Poznámka 2 12 3" xfId="3027"/>
    <cellStyle name="Poznámka 2 13" xfId="3028"/>
    <cellStyle name="Poznámka 2 13 2" xfId="3029"/>
    <cellStyle name="Poznámka 2 2" xfId="3030"/>
    <cellStyle name="Poznámka 2 2 2" xfId="3031"/>
    <cellStyle name="Poznámka 2 2 2 2" xfId="3032"/>
    <cellStyle name="Poznámka 2 2 3" xfId="3033"/>
    <cellStyle name="Poznámka 2 2 4" xfId="3034"/>
    <cellStyle name="Poznámka 2 3" xfId="3035"/>
    <cellStyle name="Poznámka 2 3 10" xfId="3036"/>
    <cellStyle name="Poznámka 2 3 10 2" xfId="3037"/>
    <cellStyle name="Poznámka 2 3 11" xfId="3038"/>
    <cellStyle name="Poznámka 2 3 2" xfId="3039"/>
    <cellStyle name="Poznámka 2 3 3" xfId="3040"/>
    <cellStyle name="Poznámka 2 3 3 10" xfId="3041"/>
    <cellStyle name="Poznámka 2 3 3 10 2" xfId="3042"/>
    <cellStyle name="Poznámka 2 3 3 11" xfId="3043"/>
    <cellStyle name="Poznámka 2 3 3 11 2" xfId="3044"/>
    <cellStyle name="Poznámka 2 3 3 12" xfId="3045"/>
    <cellStyle name="Poznámka 2 3 3 12 2" xfId="3046"/>
    <cellStyle name="Poznámka 2 3 3 13" xfId="3047"/>
    <cellStyle name="Poznámka 2 3 3 13 2" xfId="3048"/>
    <cellStyle name="Poznámka 2 3 3 13 3" xfId="3049"/>
    <cellStyle name="Poznámka 2 3 3 14" xfId="3050"/>
    <cellStyle name="Poznámka 2 3 3 14 2" xfId="3051"/>
    <cellStyle name="Poznámka 2 3 3 15" xfId="3052"/>
    <cellStyle name="Poznámka 2 3 3 15 2" xfId="3053"/>
    <cellStyle name="Poznámka 2 3 3 16" xfId="3054"/>
    <cellStyle name="Poznámka 2 3 3 2" xfId="3055"/>
    <cellStyle name="Poznámka 2 3 3 2 10" xfId="3056"/>
    <cellStyle name="Poznámka 2 3 3 2 10 2" xfId="3057"/>
    <cellStyle name="Poznámka 2 3 3 2 2" xfId="3058"/>
    <cellStyle name="Poznámka 2 3 3 2 3" xfId="3059"/>
    <cellStyle name="Poznámka 2 3 3 2 4" xfId="3060"/>
    <cellStyle name="Poznámka 2 3 3 2 4 2" xfId="3061"/>
    <cellStyle name="Poznámka 2 3 3 2 5" xfId="3062"/>
    <cellStyle name="Poznámka 2 3 3 2 6" xfId="3063"/>
    <cellStyle name="Poznámka 2 3 3 2 6 2" xfId="3064"/>
    <cellStyle name="Poznámka 2 3 3 2 7" xfId="3065"/>
    <cellStyle name="Poznámka 2 3 3 2 7 2" xfId="3066"/>
    <cellStyle name="Poznámka 2 3 3 2 8" xfId="3067"/>
    <cellStyle name="Poznámka 2 3 3 2 8 2" xfId="3068"/>
    <cellStyle name="Poznámka 2 3 3 2 9" xfId="3069"/>
    <cellStyle name="Poznámka 2 3 3 2 9 2" xfId="3070"/>
    <cellStyle name="Poznámka 2 3 3 3" xfId="3071"/>
    <cellStyle name="Poznámka 2 3 3 4" xfId="3072"/>
    <cellStyle name="Poznámka 2 3 3 5" xfId="3073"/>
    <cellStyle name="Poznámka 2 3 3 6" xfId="3074"/>
    <cellStyle name="Poznámka 2 3 3 6 2" xfId="3075"/>
    <cellStyle name="Poznámka 2 3 3 7" xfId="3076"/>
    <cellStyle name="Poznámka 2 3 3 8" xfId="3077"/>
    <cellStyle name="Poznámka 2 3 3 8 2" xfId="3078"/>
    <cellStyle name="Poznámka 2 3 3 9" xfId="3079"/>
    <cellStyle name="Poznámka 2 3 3 9 2" xfId="3080"/>
    <cellStyle name="Poznámka 2 3 4" xfId="3081"/>
    <cellStyle name="Poznámka 2 3 5" xfId="3082"/>
    <cellStyle name="Poznámka 2 3 6" xfId="3083"/>
    <cellStyle name="Poznámka 2 3 7" xfId="3084"/>
    <cellStyle name="Poznámka 2 3 8" xfId="3085"/>
    <cellStyle name="Poznámka 2 3 8 2" xfId="3086"/>
    <cellStyle name="Poznámka 2 3 8 3" xfId="3087"/>
    <cellStyle name="Poznámka 2 3 9" xfId="3088"/>
    <cellStyle name="Poznámka 2 3 9 2" xfId="3089"/>
    <cellStyle name="Poznámka 2 4" xfId="3090"/>
    <cellStyle name="Poznámka 2 5" xfId="3091"/>
    <cellStyle name="Poznámka 2 5 2" xfId="3092"/>
    <cellStyle name="Poznámka 2 5 2 10" xfId="3093"/>
    <cellStyle name="Poznámka 2 5 2 10 2" xfId="3094"/>
    <cellStyle name="Poznámka 2 5 2 11" xfId="3095"/>
    <cellStyle name="Poznámka 2 5 2 11 2" xfId="3096"/>
    <cellStyle name="Poznámka 2 5 2 12" xfId="3097"/>
    <cellStyle name="Poznámka 2 5 2 12 2" xfId="3098"/>
    <cellStyle name="Poznámka 2 5 2 13" xfId="3099"/>
    <cellStyle name="Poznámka 2 5 2 13 2" xfId="3100"/>
    <cellStyle name="Poznámka 2 5 2 13 3" xfId="3101"/>
    <cellStyle name="Poznámka 2 5 2 14" xfId="3102"/>
    <cellStyle name="Poznámka 2 5 2 14 2" xfId="3103"/>
    <cellStyle name="Poznámka 2 5 2 15" xfId="3104"/>
    <cellStyle name="Poznámka 2 5 2 15 2" xfId="3105"/>
    <cellStyle name="Poznámka 2 5 2 16" xfId="3106"/>
    <cellStyle name="Poznámka 2 5 2 2" xfId="3107"/>
    <cellStyle name="Poznámka 2 5 2 2 10" xfId="3108"/>
    <cellStyle name="Poznámka 2 5 2 2 10 2" xfId="3109"/>
    <cellStyle name="Poznámka 2 5 2 2 2" xfId="3110"/>
    <cellStyle name="Poznámka 2 5 2 2 3" xfId="3111"/>
    <cellStyle name="Poznámka 2 5 2 2 4" xfId="3112"/>
    <cellStyle name="Poznámka 2 5 2 2 4 2" xfId="3113"/>
    <cellStyle name="Poznámka 2 5 2 2 5" xfId="3114"/>
    <cellStyle name="Poznámka 2 5 2 2 6" xfId="3115"/>
    <cellStyle name="Poznámka 2 5 2 2 6 2" xfId="3116"/>
    <cellStyle name="Poznámka 2 5 2 2 7" xfId="3117"/>
    <cellStyle name="Poznámka 2 5 2 2 7 2" xfId="3118"/>
    <cellStyle name="Poznámka 2 5 2 2 8" xfId="3119"/>
    <cellStyle name="Poznámka 2 5 2 2 8 2" xfId="3120"/>
    <cellStyle name="Poznámka 2 5 2 2 9" xfId="3121"/>
    <cellStyle name="Poznámka 2 5 2 2 9 2" xfId="3122"/>
    <cellStyle name="Poznámka 2 5 2 3" xfId="3123"/>
    <cellStyle name="Poznámka 2 5 2 4" xfId="3124"/>
    <cellStyle name="Poznámka 2 5 2 5" xfId="3125"/>
    <cellStyle name="Poznámka 2 5 2 6" xfId="3126"/>
    <cellStyle name="Poznámka 2 5 2 6 2" xfId="3127"/>
    <cellStyle name="Poznámka 2 5 2 7" xfId="3128"/>
    <cellStyle name="Poznámka 2 5 2 8" xfId="3129"/>
    <cellStyle name="Poznámka 2 5 2 8 2" xfId="3130"/>
    <cellStyle name="Poznámka 2 5 2 9" xfId="3131"/>
    <cellStyle name="Poznámka 2 5 2 9 2" xfId="3132"/>
    <cellStyle name="Poznámka 2 5 3" xfId="3133"/>
    <cellStyle name="Poznámka 2 5 4" xfId="3134"/>
    <cellStyle name="Poznámka 2 6" xfId="3135"/>
    <cellStyle name="Poznámka 2 6 2" xfId="3136"/>
    <cellStyle name="Poznámka 2 7" xfId="3137"/>
    <cellStyle name="Poznámka 2 7 10" xfId="3138"/>
    <cellStyle name="Poznámka 2 7 10 2" xfId="3139"/>
    <cellStyle name="Poznámka 2 7 2" xfId="3140"/>
    <cellStyle name="Poznámka 2 7 3" xfId="3141"/>
    <cellStyle name="Poznámka 2 7 4" xfId="3142"/>
    <cellStyle name="Poznámka 2 7 4 2" xfId="3143"/>
    <cellStyle name="Poznámka 2 7 5" xfId="3144"/>
    <cellStyle name="Poznámka 2 7 6" xfId="3145"/>
    <cellStyle name="Poznámka 2 7 6 2" xfId="3146"/>
    <cellStyle name="Poznámka 2 7 7" xfId="3147"/>
    <cellStyle name="Poznámka 2 7 7 2" xfId="3148"/>
    <cellStyle name="Poznámka 2 7 8" xfId="3149"/>
    <cellStyle name="Poznámka 2 7 8 2" xfId="3150"/>
    <cellStyle name="Poznámka 2 7 9" xfId="3151"/>
    <cellStyle name="Poznámka 2 7 9 2" xfId="3152"/>
    <cellStyle name="Poznámka 2 8" xfId="3153"/>
    <cellStyle name="Poznámka 2 9" xfId="3154"/>
    <cellStyle name="Poznámka 2 9 2" xfId="3155"/>
    <cellStyle name="Poznámka 3" xfId="3156"/>
    <cellStyle name="Poznámka 3 2" xfId="3157"/>
    <cellStyle name="Poznámka 3 2 2" xfId="3158"/>
    <cellStyle name="Poznámka 3 3" xfId="3159"/>
    <cellStyle name="Poznámka 3 4" xfId="3160"/>
    <cellStyle name="Poznámka 4" xfId="3161"/>
    <cellStyle name="Poznámka 4 2" xfId="3162"/>
    <cellStyle name="Poznámka 4 3" xfId="3163"/>
    <cellStyle name="Poznámka 5" xfId="3164"/>
    <cellStyle name="PrePop Currency (0)" xfId="3165"/>
    <cellStyle name="PrePop Currency (2)" xfId="3166"/>
    <cellStyle name="PrePop Units (0)" xfId="3167"/>
    <cellStyle name="PrePop Units (1)" xfId="3168"/>
    <cellStyle name="PrePop Units (2)" xfId="3169"/>
    <cellStyle name="pricing" xfId="3170"/>
    <cellStyle name="pricing 2" xfId="3171"/>
    <cellStyle name="pricing 2 2" xfId="3172"/>
    <cellStyle name="pricing 3" xfId="3173"/>
    <cellStyle name="procent 2" xfId="3174"/>
    <cellStyle name="procent 3" xfId="3175"/>
    <cellStyle name="procent 4" xfId="3176"/>
    <cellStyle name="procent 5" xfId="3177"/>
    <cellStyle name="procent 5 2" xfId="3178"/>
    <cellStyle name="procent 5 2 2" xfId="3179"/>
    <cellStyle name="procent 5 3" xfId="3180"/>
    <cellStyle name="procent 5 3 2" xfId="3181"/>
    <cellStyle name="procent 5 3 3" xfId="3182"/>
    <cellStyle name="procent 5 4" xfId="3183"/>
    <cellStyle name="procent 5 4 2" xfId="3184"/>
    <cellStyle name="procent 5 5" xfId="3185"/>
    <cellStyle name="procent 5 5 2" xfId="3186"/>
    <cellStyle name="procent 5 6" xfId="3187"/>
    <cellStyle name="procent 5 6 2" xfId="3188"/>
    <cellStyle name="procent 5 7" xfId="3189"/>
    <cellStyle name="procent 5 7 2" xfId="3190"/>
    <cellStyle name="Propojená buňka" xfId="3191"/>
    <cellStyle name="Propojená buňka 2" xfId="3192"/>
    <cellStyle name="Propojená buňka 2 2" xfId="3193"/>
    <cellStyle name="Propojená buňka 2 3" xfId="3194"/>
    <cellStyle name="Propojená buňka 3" xfId="3195"/>
    <cellStyle name="Průměr" xfId="3196"/>
    <cellStyle name="PSChar" xfId="3197"/>
    <cellStyle name="PSChar 2" xfId="3198"/>
    <cellStyle name="RevList" xfId="3199"/>
    <cellStyle name="SAPBEXaggData" xfId="3200"/>
    <cellStyle name="SAPBEXaggDataEmph" xfId="3201"/>
    <cellStyle name="SAPBEXaggItem" xfId="3202"/>
    <cellStyle name="SAPBEXaggItemX" xfId="3203"/>
    <cellStyle name="SAPBEXexcBad7" xfId="3204"/>
    <cellStyle name="SAPBEXexcBad8" xfId="3205"/>
    <cellStyle name="SAPBEXexcBad9" xfId="3206"/>
    <cellStyle name="SAPBEXexcCritical4" xfId="3207"/>
    <cellStyle name="SAPBEXexcCritical5" xfId="3208"/>
    <cellStyle name="SAPBEXexcCritical6" xfId="3209"/>
    <cellStyle name="SAPBEXexcGood1" xfId="3210"/>
    <cellStyle name="SAPBEXexcGood2" xfId="3211"/>
    <cellStyle name="SAPBEXexcGood3" xfId="3212"/>
    <cellStyle name="SAPBEXfilterDrill" xfId="3213"/>
    <cellStyle name="SAPBEXfilterItem" xfId="3214"/>
    <cellStyle name="SAPBEXfilterText" xfId="3215"/>
    <cellStyle name="SAPBEXfilterText 10" xfId="3216"/>
    <cellStyle name="SAPBEXfilterText 11" xfId="3217"/>
    <cellStyle name="SAPBEXfilterText 12" xfId="3218"/>
    <cellStyle name="SAPBEXfilterText 13" xfId="3219"/>
    <cellStyle name="SAPBEXfilterText 14" xfId="3220"/>
    <cellStyle name="SAPBEXfilterText 15" xfId="3221"/>
    <cellStyle name="SAPBEXfilterText 16" xfId="3222"/>
    <cellStyle name="SAPBEXfilterText 17" xfId="3223"/>
    <cellStyle name="SAPBEXfilterText 18" xfId="3224"/>
    <cellStyle name="SAPBEXfilterText 19" xfId="3225"/>
    <cellStyle name="SAPBEXfilterText 2" xfId="3226"/>
    <cellStyle name="SAPBEXfilterText 20" xfId="3227"/>
    <cellStyle name="SAPBEXfilterText 21" xfId="3228"/>
    <cellStyle name="SAPBEXfilterText 22" xfId="3229"/>
    <cellStyle name="SAPBEXfilterText 23" xfId="3230"/>
    <cellStyle name="SAPBEXfilterText 24" xfId="3231"/>
    <cellStyle name="SAPBEXfilterText 25" xfId="3232"/>
    <cellStyle name="SAPBEXfilterText 26" xfId="3233"/>
    <cellStyle name="SAPBEXfilterText 27" xfId="3234"/>
    <cellStyle name="SAPBEXfilterText 28" xfId="3235"/>
    <cellStyle name="SAPBEXfilterText 29" xfId="3236"/>
    <cellStyle name="SAPBEXfilterText 3" xfId="3237"/>
    <cellStyle name="SAPBEXfilterText 30" xfId="3238"/>
    <cellStyle name="SAPBEXfilterText 31" xfId="3239"/>
    <cellStyle name="SAPBEXfilterText 32" xfId="3240"/>
    <cellStyle name="SAPBEXfilterText 33" xfId="3241"/>
    <cellStyle name="SAPBEXfilterText 34" xfId="3242"/>
    <cellStyle name="SAPBEXfilterText 35" xfId="3243"/>
    <cellStyle name="SAPBEXfilterText 36" xfId="3244"/>
    <cellStyle name="SAPBEXfilterText 37" xfId="3245"/>
    <cellStyle name="SAPBEXfilterText 38" xfId="3246"/>
    <cellStyle name="SAPBEXfilterText 39" xfId="3247"/>
    <cellStyle name="SAPBEXfilterText 4" xfId="3248"/>
    <cellStyle name="SAPBEXfilterText 5" xfId="3249"/>
    <cellStyle name="SAPBEXfilterText 6" xfId="3250"/>
    <cellStyle name="SAPBEXfilterText 7" xfId="3251"/>
    <cellStyle name="SAPBEXfilterText 8" xfId="3252"/>
    <cellStyle name="SAPBEXfilterText 9" xfId="3253"/>
    <cellStyle name="SAPBEXformats" xfId="3254"/>
    <cellStyle name="SAPBEXheaderItem" xfId="3255"/>
    <cellStyle name="SAPBEXheaderItem 10" xfId="3256"/>
    <cellStyle name="SAPBEXheaderItem 11" xfId="3257"/>
    <cellStyle name="SAPBEXheaderItem 12" xfId="3258"/>
    <cellStyle name="SAPBEXheaderItem 13" xfId="3259"/>
    <cellStyle name="SAPBEXheaderItem 14" xfId="3260"/>
    <cellStyle name="SAPBEXheaderItem 15" xfId="3261"/>
    <cellStyle name="SAPBEXheaderItem 16" xfId="3262"/>
    <cellStyle name="SAPBEXheaderItem 17" xfId="3263"/>
    <cellStyle name="SAPBEXheaderItem 18" xfId="3264"/>
    <cellStyle name="SAPBEXheaderItem 19" xfId="3265"/>
    <cellStyle name="SAPBEXheaderItem 2" xfId="3266"/>
    <cellStyle name="SAPBEXheaderItem 20" xfId="3267"/>
    <cellStyle name="SAPBEXheaderItem 21" xfId="3268"/>
    <cellStyle name="SAPBEXheaderItem 22" xfId="3269"/>
    <cellStyle name="SAPBEXheaderItem 23" xfId="3270"/>
    <cellStyle name="SAPBEXheaderItem 24" xfId="3271"/>
    <cellStyle name="SAPBEXheaderItem 25" xfId="3272"/>
    <cellStyle name="SAPBEXheaderItem 26" xfId="3273"/>
    <cellStyle name="SAPBEXheaderItem 27" xfId="3274"/>
    <cellStyle name="SAPBEXheaderItem 28" xfId="3275"/>
    <cellStyle name="SAPBEXheaderItem 29" xfId="3276"/>
    <cellStyle name="SAPBEXheaderItem 3" xfId="3277"/>
    <cellStyle name="SAPBEXheaderItem 30" xfId="3278"/>
    <cellStyle name="SAPBEXheaderItem 31" xfId="3279"/>
    <cellStyle name="SAPBEXheaderItem 32" xfId="3280"/>
    <cellStyle name="SAPBEXheaderItem 33" xfId="3281"/>
    <cellStyle name="SAPBEXheaderItem 34" xfId="3282"/>
    <cellStyle name="SAPBEXheaderItem 35" xfId="3283"/>
    <cellStyle name="SAPBEXheaderItem 36" xfId="3284"/>
    <cellStyle name="SAPBEXheaderItem 37" xfId="3285"/>
    <cellStyle name="SAPBEXheaderItem 38" xfId="3286"/>
    <cellStyle name="SAPBEXheaderItem 39" xfId="3287"/>
    <cellStyle name="SAPBEXheaderItem 4" xfId="3288"/>
    <cellStyle name="SAPBEXheaderItem 5" xfId="3289"/>
    <cellStyle name="SAPBEXheaderItem 6" xfId="3290"/>
    <cellStyle name="SAPBEXheaderItem 7" xfId="3291"/>
    <cellStyle name="SAPBEXheaderItem 8" xfId="3292"/>
    <cellStyle name="SAPBEXheaderItem 9" xfId="3293"/>
    <cellStyle name="SAPBEXheaderText" xfId="3294"/>
    <cellStyle name="SAPBEXheaderText 10" xfId="3295"/>
    <cellStyle name="SAPBEXheaderText 11" xfId="3296"/>
    <cellStyle name="SAPBEXheaderText 12" xfId="3297"/>
    <cellStyle name="SAPBEXheaderText 13" xfId="3298"/>
    <cellStyle name="SAPBEXheaderText 14" xfId="3299"/>
    <cellStyle name="SAPBEXheaderText 15" xfId="3300"/>
    <cellStyle name="SAPBEXheaderText 16" xfId="3301"/>
    <cellStyle name="SAPBEXheaderText 17" xfId="3302"/>
    <cellStyle name="SAPBEXheaderText 18" xfId="3303"/>
    <cellStyle name="SAPBEXheaderText 19" xfId="3304"/>
    <cellStyle name="SAPBEXheaderText 2" xfId="3305"/>
    <cellStyle name="SAPBEXheaderText 20" xfId="3306"/>
    <cellStyle name="SAPBEXheaderText 21" xfId="3307"/>
    <cellStyle name="SAPBEXheaderText 22" xfId="3308"/>
    <cellStyle name="SAPBEXheaderText 23" xfId="3309"/>
    <cellStyle name="SAPBEXheaderText 24" xfId="3310"/>
    <cellStyle name="SAPBEXheaderText 25" xfId="3311"/>
    <cellStyle name="SAPBEXheaderText 26" xfId="3312"/>
    <cellStyle name="SAPBEXheaderText 27" xfId="3313"/>
    <cellStyle name="SAPBEXheaderText 28" xfId="3314"/>
    <cellStyle name="SAPBEXheaderText 29" xfId="3315"/>
    <cellStyle name="SAPBEXheaderText 3" xfId="3316"/>
    <cellStyle name="SAPBEXheaderText 30" xfId="3317"/>
    <cellStyle name="SAPBEXheaderText 31" xfId="3318"/>
    <cellStyle name="SAPBEXheaderText 32" xfId="3319"/>
    <cellStyle name="SAPBEXheaderText 33" xfId="3320"/>
    <cellStyle name="SAPBEXheaderText 34" xfId="3321"/>
    <cellStyle name="SAPBEXheaderText 35" xfId="3322"/>
    <cellStyle name="SAPBEXheaderText 36" xfId="3323"/>
    <cellStyle name="SAPBEXheaderText 37" xfId="3324"/>
    <cellStyle name="SAPBEXheaderText 38" xfId="3325"/>
    <cellStyle name="SAPBEXheaderText 39" xfId="3326"/>
    <cellStyle name="SAPBEXheaderText 4" xfId="3327"/>
    <cellStyle name="SAPBEXheaderText 5" xfId="3328"/>
    <cellStyle name="SAPBEXheaderText 6" xfId="3329"/>
    <cellStyle name="SAPBEXheaderText 7" xfId="3330"/>
    <cellStyle name="SAPBEXheaderText 8" xfId="3331"/>
    <cellStyle name="SAPBEXheaderText 9" xfId="3332"/>
    <cellStyle name="SAPBEXHLevel0" xfId="3333"/>
    <cellStyle name="SAPBEXHLevel0 10" xfId="3334"/>
    <cellStyle name="SAPBEXHLevel0 10 2" xfId="3335"/>
    <cellStyle name="SAPBEXHLevel0 11" xfId="3336"/>
    <cellStyle name="SAPBEXHLevel0 11 2" xfId="3337"/>
    <cellStyle name="SAPBEXHLevel0 12" xfId="3338"/>
    <cellStyle name="SAPBEXHLevel0 12 2" xfId="3339"/>
    <cellStyle name="SAPBEXHLevel0 13" xfId="3340"/>
    <cellStyle name="SAPBEXHLevel0 13 2" xfId="3341"/>
    <cellStyle name="SAPBEXHLevel0 14" xfId="3342"/>
    <cellStyle name="SAPBEXHLevel0 14 2" xfId="3343"/>
    <cellStyle name="SAPBEXHLevel0 15" xfId="3344"/>
    <cellStyle name="SAPBEXHLevel0 15 2" xfId="3345"/>
    <cellStyle name="SAPBEXHLevel0 16" xfId="3346"/>
    <cellStyle name="SAPBEXHLevel0 16 2" xfId="3347"/>
    <cellStyle name="SAPBEXHLevel0 17" xfId="3348"/>
    <cellStyle name="SAPBEXHLevel0 17 2" xfId="3349"/>
    <cellStyle name="SAPBEXHLevel0 18" xfId="3350"/>
    <cellStyle name="SAPBEXHLevel0 18 2" xfId="3351"/>
    <cellStyle name="SAPBEXHLevel0 19" xfId="3352"/>
    <cellStyle name="SAPBEXHLevel0 19 2" xfId="3353"/>
    <cellStyle name="SAPBEXHLevel0 2" xfId="3354"/>
    <cellStyle name="SAPBEXHLevel0 2 2" xfId="3355"/>
    <cellStyle name="SAPBEXHLevel0 20" xfId="3356"/>
    <cellStyle name="SAPBEXHLevel0 20 2" xfId="3357"/>
    <cellStyle name="SAPBEXHLevel0 21" xfId="3358"/>
    <cellStyle name="SAPBEXHLevel0 21 2" xfId="3359"/>
    <cellStyle name="SAPBEXHLevel0 22" xfId="3360"/>
    <cellStyle name="SAPBEXHLevel0 22 2" xfId="3361"/>
    <cellStyle name="SAPBEXHLevel0 23" xfId="3362"/>
    <cellStyle name="SAPBEXHLevel0 23 2" xfId="3363"/>
    <cellStyle name="SAPBEXHLevel0 24" xfId="3364"/>
    <cellStyle name="SAPBEXHLevel0 24 2" xfId="3365"/>
    <cellStyle name="SAPBEXHLevel0 25" xfId="3366"/>
    <cellStyle name="SAPBEXHLevel0 25 2" xfId="3367"/>
    <cellStyle name="SAPBEXHLevel0 26" xfId="3368"/>
    <cellStyle name="SAPBEXHLevel0 26 2" xfId="3369"/>
    <cellStyle name="SAPBEXHLevel0 27" xfId="3370"/>
    <cellStyle name="SAPBEXHLevel0 27 2" xfId="3371"/>
    <cellStyle name="SAPBEXHLevel0 28" xfId="3372"/>
    <cellStyle name="SAPBEXHLevel0 28 2" xfId="3373"/>
    <cellStyle name="SAPBEXHLevel0 29" xfId="3374"/>
    <cellStyle name="SAPBEXHLevel0 29 2" xfId="3375"/>
    <cellStyle name="SAPBEXHLevel0 3" xfId="3376"/>
    <cellStyle name="SAPBEXHLevel0 3 2" xfId="3377"/>
    <cellStyle name="SAPBEXHLevel0 30" xfId="3378"/>
    <cellStyle name="SAPBEXHLevel0 30 2" xfId="3379"/>
    <cellStyle name="SAPBEXHLevel0 31" xfId="3380"/>
    <cellStyle name="SAPBEXHLevel0 31 2" xfId="3381"/>
    <cellStyle name="SAPBEXHLevel0 32" xfId="3382"/>
    <cellStyle name="SAPBEXHLevel0 32 2" xfId="3383"/>
    <cellStyle name="SAPBEXHLevel0 33" xfId="3384"/>
    <cellStyle name="SAPBEXHLevel0 33 2" xfId="3385"/>
    <cellStyle name="SAPBEXHLevel0 34" xfId="3386"/>
    <cellStyle name="SAPBEXHLevel0 34 2" xfId="3387"/>
    <cellStyle name="SAPBEXHLevel0 35" xfId="3388"/>
    <cellStyle name="SAPBEXHLevel0 35 2" xfId="3389"/>
    <cellStyle name="SAPBEXHLevel0 36" xfId="3390"/>
    <cellStyle name="SAPBEXHLevel0 36 2" xfId="3391"/>
    <cellStyle name="SAPBEXHLevel0 37" xfId="3392"/>
    <cellStyle name="SAPBEXHLevel0 37 2" xfId="3393"/>
    <cellStyle name="SAPBEXHLevel0 38" xfId="3394"/>
    <cellStyle name="SAPBEXHLevel0 38 2" xfId="3395"/>
    <cellStyle name="SAPBEXHLevel0 39" xfId="3396"/>
    <cellStyle name="SAPBEXHLevel0 39 2" xfId="3397"/>
    <cellStyle name="SAPBEXHLevel0 4" xfId="3398"/>
    <cellStyle name="SAPBEXHLevel0 4 2" xfId="3399"/>
    <cellStyle name="SAPBEXHLevel0 40" xfId="3400"/>
    <cellStyle name="SAPBEXHLevel0 5" xfId="3401"/>
    <cellStyle name="SAPBEXHLevel0 5 2" xfId="3402"/>
    <cellStyle name="SAPBEXHLevel0 6" xfId="3403"/>
    <cellStyle name="SAPBEXHLevel0 6 2" xfId="3404"/>
    <cellStyle name="SAPBEXHLevel0 7" xfId="3405"/>
    <cellStyle name="SAPBEXHLevel0 7 2" xfId="3406"/>
    <cellStyle name="SAPBEXHLevel0 8" xfId="3407"/>
    <cellStyle name="SAPBEXHLevel0 8 2" xfId="3408"/>
    <cellStyle name="SAPBEXHLevel0 9" xfId="3409"/>
    <cellStyle name="SAPBEXHLevel0 9 2" xfId="3410"/>
    <cellStyle name="SAPBEXHLevel0X" xfId="3411"/>
    <cellStyle name="SAPBEXHLevel0X 10" xfId="3412"/>
    <cellStyle name="SAPBEXHLevel0X 10 2" xfId="3413"/>
    <cellStyle name="SAPBEXHLevel0X 11" xfId="3414"/>
    <cellStyle name="SAPBEXHLevel0X 11 2" xfId="3415"/>
    <cellStyle name="SAPBEXHLevel0X 12" xfId="3416"/>
    <cellStyle name="SAPBEXHLevel0X 12 2" xfId="3417"/>
    <cellStyle name="SAPBEXHLevel0X 13" xfId="3418"/>
    <cellStyle name="SAPBEXHLevel0X 13 2" xfId="3419"/>
    <cellStyle name="SAPBEXHLevel0X 14" xfId="3420"/>
    <cellStyle name="SAPBEXHLevel0X 14 2" xfId="3421"/>
    <cellStyle name="SAPBEXHLevel0X 15" xfId="3422"/>
    <cellStyle name="SAPBEXHLevel0X 15 2" xfId="3423"/>
    <cellStyle name="SAPBEXHLevel0X 16" xfId="3424"/>
    <cellStyle name="SAPBEXHLevel0X 16 2" xfId="3425"/>
    <cellStyle name="SAPBEXHLevel0X 17" xfId="3426"/>
    <cellStyle name="SAPBEXHLevel0X 17 2" xfId="3427"/>
    <cellStyle name="SAPBEXHLevel0X 18" xfId="3428"/>
    <cellStyle name="SAPBEXHLevel0X 18 2" xfId="3429"/>
    <cellStyle name="SAPBEXHLevel0X 19" xfId="3430"/>
    <cellStyle name="SAPBEXHLevel0X 19 2" xfId="3431"/>
    <cellStyle name="SAPBEXHLevel0X 2" xfId="3432"/>
    <cellStyle name="SAPBEXHLevel0X 2 2" xfId="3433"/>
    <cellStyle name="SAPBEXHLevel0X 20" xfId="3434"/>
    <cellStyle name="SAPBEXHLevel0X 20 2" xfId="3435"/>
    <cellStyle name="SAPBEXHLevel0X 21" xfId="3436"/>
    <cellStyle name="SAPBEXHLevel0X 21 2" xfId="3437"/>
    <cellStyle name="SAPBEXHLevel0X 22" xfId="3438"/>
    <cellStyle name="SAPBEXHLevel0X 22 2" xfId="3439"/>
    <cellStyle name="SAPBEXHLevel0X 23" xfId="3440"/>
    <cellStyle name="SAPBEXHLevel0X 23 2" xfId="3441"/>
    <cellStyle name="SAPBEXHLevel0X 24" xfId="3442"/>
    <cellStyle name="SAPBEXHLevel0X 24 2" xfId="3443"/>
    <cellStyle name="SAPBEXHLevel0X 25" xfId="3444"/>
    <cellStyle name="SAPBEXHLevel0X 25 2" xfId="3445"/>
    <cellStyle name="SAPBEXHLevel0X 26" xfId="3446"/>
    <cellStyle name="SAPBEXHLevel0X 26 2" xfId="3447"/>
    <cellStyle name="SAPBEXHLevel0X 27" xfId="3448"/>
    <cellStyle name="SAPBEXHLevel0X 27 2" xfId="3449"/>
    <cellStyle name="SAPBEXHLevel0X 28" xfId="3450"/>
    <cellStyle name="SAPBEXHLevel0X 28 2" xfId="3451"/>
    <cellStyle name="SAPBEXHLevel0X 29" xfId="3452"/>
    <cellStyle name="SAPBEXHLevel0X 29 2" xfId="3453"/>
    <cellStyle name="SAPBEXHLevel0X 3" xfId="3454"/>
    <cellStyle name="SAPBEXHLevel0X 3 2" xfId="3455"/>
    <cellStyle name="SAPBEXHLevel0X 30" xfId="3456"/>
    <cellStyle name="SAPBEXHLevel0X 30 2" xfId="3457"/>
    <cellStyle name="SAPBEXHLevel0X 31" xfId="3458"/>
    <cellStyle name="SAPBEXHLevel0X 31 2" xfId="3459"/>
    <cellStyle name="SAPBEXHLevel0X 32" xfId="3460"/>
    <cellStyle name="SAPBEXHLevel0X 32 2" xfId="3461"/>
    <cellStyle name="SAPBEXHLevel0X 33" xfId="3462"/>
    <cellStyle name="SAPBEXHLevel0X 33 2" xfId="3463"/>
    <cellStyle name="SAPBEXHLevel0X 34" xfId="3464"/>
    <cellStyle name="SAPBEXHLevel0X 34 2" xfId="3465"/>
    <cellStyle name="SAPBEXHLevel0X 35" xfId="3466"/>
    <cellStyle name="SAPBEXHLevel0X 35 2" xfId="3467"/>
    <cellStyle name="SAPBEXHLevel0X 36" xfId="3468"/>
    <cellStyle name="SAPBEXHLevel0X 36 2" xfId="3469"/>
    <cellStyle name="SAPBEXHLevel0X 37" xfId="3470"/>
    <cellStyle name="SAPBEXHLevel0X 37 2" xfId="3471"/>
    <cellStyle name="SAPBEXHLevel0X 38" xfId="3472"/>
    <cellStyle name="SAPBEXHLevel0X 38 2" xfId="3473"/>
    <cellStyle name="SAPBEXHLevel0X 39" xfId="3474"/>
    <cellStyle name="SAPBEXHLevel0X 39 2" xfId="3475"/>
    <cellStyle name="SAPBEXHLevel0X 4" xfId="3476"/>
    <cellStyle name="SAPBEXHLevel0X 4 2" xfId="3477"/>
    <cellStyle name="SAPBEXHLevel0X 40" xfId="3478"/>
    <cellStyle name="SAPBEXHLevel0X 5" xfId="3479"/>
    <cellStyle name="SAPBEXHLevel0X 5 2" xfId="3480"/>
    <cellStyle name="SAPBEXHLevel0X 6" xfId="3481"/>
    <cellStyle name="SAPBEXHLevel0X 6 2" xfId="3482"/>
    <cellStyle name="SAPBEXHLevel0X 7" xfId="3483"/>
    <cellStyle name="SAPBEXHLevel0X 7 2" xfId="3484"/>
    <cellStyle name="SAPBEXHLevel0X 8" xfId="3485"/>
    <cellStyle name="SAPBEXHLevel0X 8 2" xfId="3486"/>
    <cellStyle name="SAPBEXHLevel0X 9" xfId="3487"/>
    <cellStyle name="SAPBEXHLevel0X 9 2" xfId="3488"/>
    <cellStyle name="SAPBEXHLevel1" xfId="3489"/>
    <cellStyle name="SAPBEXHLevel1 10" xfId="3490"/>
    <cellStyle name="SAPBEXHLevel1 10 2" xfId="3491"/>
    <cellStyle name="SAPBEXHLevel1 11" xfId="3492"/>
    <cellStyle name="SAPBEXHLevel1 11 2" xfId="3493"/>
    <cellStyle name="SAPBEXHLevel1 12" xfId="3494"/>
    <cellStyle name="SAPBEXHLevel1 12 2" xfId="3495"/>
    <cellStyle name="SAPBEXHLevel1 13" xfId="3496"/>
    <cellStyle name="SAPBEXHLevel1 13 2" xfId="3497"/>
    <cellStyle name="SAPBEXHLevel1 14" xfId="3498"/>
    <cellStyle name="SAPBEXHLevel1 14 2" xfId="3499"/>
    <cellStyle name="SAPBEXHLevel1 15" xfId="3500"/>
    <cellStyle name="SAPBEXHLevel1 15 2" xfId="3501"/>
    <cellStyle name="SAPBEXHLevel1 16" xfId="3502"/>
    <cellStyle name="SAPBEXHLevel1 16 2" xfId="3503"/>
    <cellStyle name="SAPBEXHLevel1 17" xfId="3504"/>
    <cellStyle name="SAPBEXHLevel1 17 2" xfId="3505"/>
    <cellStyle name="SAPBEXHLevel1 18" xfId="3506"/>
    <cellStyle name="SAPBEXHLevel1 18 2" xfId="3507"/>
    <cellStyle name="SAPBEXHLevel1 19" xfId="3508"/>
    <cellStyle name="SAPBEXHLevel1 19 2" xfId="3509"/>
    <cellStyle name="SAPBEXHLevel1 2" xfId="3510"/>
    <cellStyle name="SAPBEXHLevel1 2 2" xfId="3511"/>
    <cellStyle name="SAPBEXHLevel1 20" xfId="3512"/>
    <cellStyle name="SAPBEXHLevel1 20 2" xfId="3513"/>
    <cellStyle name="SAPBEXHLevel1 21" xfId="3514"/>
    <cellStyle name="SAPBEXHLevel1 21 2" xfId="3515"/>
    <cellStyle name="SAPBEXHLevel1 22" xfId="3516"/>
    <cellStyle name="SAPBEXHLevel1 22 2" xfId="3517"/>
    <cellStyle name="SAPBEXHLevel1 23" xfId="3518"/>
    <cellStyle name="SAPBEXHLevel1 23 2" xfId="3519"/>
    <cellStyle name="SAPBEXHLevel1 24" xfId="3520"/>
    <cellStyle name="SAPBEXHLevel1 24 2" xfId="3521"/>
    <cellStyle name="SAPBEXHLevel1 25" xfId="3522"/>
    <cellStyle name="SAPBEXHLevel1 25 2" xfId="3523"/>
    <cellStyle name="SAPBEXHLevel1 26" xfId="3524"/>
    <cellStyle name="SAPBEXHLevel1 26 2" xfId="3525"/>
    <cellStyle name="SAPBEXHLevel1 27" xfId="3526"/>
    <cellStyle name="SAPBEXHLevel1 27 2" xfId="3527"/>
    <cellStyle name="SAPBEXHLevel1 28" xfId="3528"/>
    <cellStyle name="SAPBEXHLevel1 28 2" xfId="3529"/>
    <cellStyle name="SAPBEXHLevel1 29" xfId="3530"/>
    <cellStyle name="SAPBEXHLevel1 29 2" xfId="3531"/>
    <cellStyle name="SAPBEXHLevel1 3" xfId="3532"/>
    <cellStyle name="SAPBEXHLevel1 3 2" xfId="3533"/>
    <cellStyle name="SAPBEXHLevel1 30" xfId="3534"/>
    <cellStyle name="SAPBEXHLevel1 30 2" xfId="3535"/>
    <cellStyle name="SAPBEXHLevel1 31" xfId="3536"/>
    <cellStyle name="SAPBEXHLevel1 31 2" xfId="3537"/>
    <cellStyle name="SAPBEXHLevel1 32" xfId="3538"/>
    <cellStyle name="SAPBEXHLevel1 32 2" xfId="3539"/>
    <cellStyle name="SAPBEXHLevel1 33" xfId="3540"/>
    <cellStyle name="SAPBEXHLevel1 33 2" xfId="3541"/>
    <cellStyle name="SAPBEXHLevel1 34" xfId="3542"/>
    <cellStyle name="SAPBEXHLevel1 34 2" xfId="3543"/>
    <cellStyle name="SAPBEXHLevel1 35" xfId="3544"/>
    <cellStyle name="SAPBEXHLevel1 35 2" xfId="3545"/>
    <cellStyle name="SAPBEXHLevel1 36" xfId="3546"/>
    <cellStyle name="SAPBEXHLevel1 36 2" xfId="3547"/>
    <cellStyle name="SAPBEXHLevel1 37" xfId="3548"/>
    <cellStyle name="SAPBEXHLevel1 37 2" xfId="3549"/>
    <cellStyle name="SAPBEXHLevel1 38" xfId="3550"/>
    <cellStyle name="SAPBEXHLevel1 38 2" xfId="3551"/>
    <cellStyle name="SAPBEXHLevel1 39" xfId="3552"/>
    <cellStyle name="SAPBEXHLevel1 39 2" xfId="3553"/>
    <cellStyle name="SAPBEXHLevel1 4" xfId="3554"/>
    <cellStyle name="SAPBEXHLevel1 4 2" xfId="3555"/>
    <cellStyle name="SAPBEXHLevel1 40" xfId="3556"/>
    <cellStyle name="SAPBEXHLevel1 5" xfId="3557"/>
    <cellStyle name="SAPBEXHLevel1 5 2" xfId="3558"/>
    <cellStyle name="SAPBEXHLevel1 6" xfId="3559"/>
    <cellStyle name="SAPBEXHLevel1 6 2" xfId="3560"/>
    <cellStyle name="SAPBEXHLevel1 7" xfId="3561"/>
    <cellStyle name="SAPBEXHLevel1 7 2" xfId="3562"/>
    <cellStyle name="SAPBEXHLevel1 8" xfId="3563"/>
    <cellStyle name="SAPBEXHLevel1 8 2" xfId="3564"/>
    <cellStyle name="SAPBEXHLevel1 9" xfId="3565"/>
    <cellStyle name="SAPBEXHLevel1 9 2" xfId="3566"/>
    <cellStyle name="SAPBEXHLevel1X" xfId="3567"/>
    <cellStyle name="SAPBEXHLevel1X 10" xfId="3568"/>
    <cellStyle name="SAPBEXHLevel1X 10 2" xfId="3569"/>
    <cellStyle name="SAPBEXHLevel1X 11" xfId="3570"/>
    <cellStyle name="SAPBEXHLevel1X 11 2" xfId="3571"/>
    <cellStyle name="SAPBEXHLevel1X 12" xfId="3572"/>
    <cellStyle name="SAPBEXHLevel1X 12 2" xfId="3573"/>
    <cellStyle name="SAPBEXHLevel1X 13" xfId="3574"/>
    <cellStyle name="SAPBEXHLevel1X 13 2" xfId="3575"/>
    <cellStyle name="SAPBEXHLevel1X 14" xfId="3576"/>
    <cellStyle name="SAPBEXHLevel1X 14 2" xfId="3577"/>
    <cellStyle name="SAPBEXHLevel1X 15" xfId="3578"/>
    <cellStyle name="SAPBEXHLevel1X 15 2" xfId="3579"/>
    <cellStyle name="SAPBEXHLevel1X 16" xfId="3580"/>
    <cellStyle name="SAPBEXHLevel1X 16 2" xfId="3581"/>
    <cellStyle name="SAPBEXHLevel1X 17" xfId="3582"/>
    <cellStyle name="SAPBEXHLevel1X 17 2" xfId="3583"/>
    <cellStyle name="SAPBEXHLevel1X 18" xfId="3584"/>
    <cellStyle name="SAPBEXHLevel1X 18 2" xfId="3585"/>
    <cellStyle name="SAPBEXHLevel1X 19" xfId="3586"/>
    <cellStyle name="SAPBEXHLevel1X 19 2" xfId="3587"/>
    <cellStyle name="SAPBEXHLevel1X 2" xfId="3588"/>
    <cellStyle name="SAPBEXHLevel1X 2 2" xfId="3589"/>
    <cellStyle name="SAPBEXHLevel1X 20" xfId="3590"/>
    <cellStyle name="SAPBEXHLevel1X 20 2" xfId="3591"/>
    <cellStyle name="SAPBEXHLevel1X 21" xfId="3592"/>
    <cellStyle name="SAPBEXHLevel1X 21 2" xfId="3593"/>
    <cellStyle name="SAPBEXHLevel1X 22" xfId="3594"/>
    <cellStyle name="SAPBEXHLevel1X 22 2" xfId="3595"/>
    <cellStyle name="SAPBEXHLevel1X 23" xfId="3596"/>
    <cellStyle name="SAPBEXHLevel1X 23 2" xfId="3597"/>
    <cellStyle name="SAPBEXHLevel1X 24" xfId="3598"/>
    <cellStyle name="SAPBEXHLevel1X 24 2" xfId="3599"/>
    <cellStyle name="SAPBEXHLevel1X 25" xfId="3600"/>
    <cellStyle name="SAPBEXHLevel1X 25 2" xfId="3601"/>
    <cellStyle name="SAPBEXHLevel1X 26" xfId="3602"/>
    <cellStyle name="SAPBEXHLevel1X 26 2" xfId="3603"/>
    <cellStyle name="SAPBEXHLevel1X 27" xfId="3604"/>
    <cellStyle name="SAPBEXHLevel1X 27 2" xfId="3605"/>
    <cellStyle name="SAPBEXHLevel1X 28" xfId="3606"/>
    <cellStyle name="SAPBEXHLevel1X 28 2" xfId="3607"/>
    <cellStyle name="SAPBEXHLevel1X 29" xfId="3608"/>
    <cellStyle name="SAPBEXHLevel1X 29 2" xfId="3609"/>
    <cellStyle name="SAPBEXHLevel1X 3" xfId="3610"/>
    <cellStyle name="SAPBEXHLevel1X 3 2" xfId="3611"/>
    <cellStyle name="SAPBEXHLevel1X 30" xfId="3612"/>
    <cellStyle name="SAPBEXHLevel1X 30 2" xfId="3613"/>
    <cellStyle name="SAPBEXHLevel1X 31" xfId="3614"/>
    <cellStyle name="SAPBEXHLevel1X 31 2" xfId="3615"/>
    <cellStyle name="SAPBEXHLevel1X 32" xfId="3616"/>
    <cellStyle name="SAPBEXHLevel1X 32 2" xfId="3617"/>
    <cellStyle name="SAPBEXHLevel1X 33" xfId="3618"/>
    <cellStyle name="SAPBEXHLevel1X 33 2" xfId="3619"/>
    <cellStyle name="SAPBEXHLevel1X 34" xfId="3620"/>
    <cellStyle name="SAPBEXHLevel1X 34 2" xfId="3621"/>
    <cellStyle name="SAPBEXHLevel1X 35" xfId="3622"/>
    <cellStyle name="SAPBEXHLevel1X 35 2" xfId="3623"/>
    <cellStyle name="SAPBEXHLevel1X 36" xfId="3624"/>
    <cellStyle name="SAPBEXHLevel1X 36 2" xfId="3625"/>
    <cellStyle name="SAPBEXHLevel1X 37" xfId="3626"/>
    <cellStyle name="SAPBEXHLevel1X 37 2" xfId="3627"/>
    <cellStyle name="SAPBEXHLevel1X 38" xfId="3628"/>
    <cellStyle name="SAPBEXHLevel1X 38 2" xfId="3629"/>
    <cellStyle name="SAPBEXHLevel1X 39" xfId="3630"/>
    <cellStyle name="SAPBEXHLevel1X 39 2" xfId="3631"/>
    <cellStyle name="SAPBEXHLevel1X 4" xfId="3632"/>
    <cellStyle name="SAPBEXHLevel1X 4 2" xfId="3633"/>
    <cellStyle name="SAPBEXHLevel1X 40" xfId="3634"/>
    <cellStyle name="SAPBEXHLevel1X 5" xfId="3635"/>
    <cellStyle name="SAPBEXHLevel1X 5 2" xfId="3636"/>
    <cellStyle name="SAPBEXHLevel1X 6" xfId="3637"/>
    <cellStyle name="SAPBEXHLevel1X 6 2" xfId="3638"/>
    <cellStyle name="SAPBEXHLevel1X 7" xfId="3639"/>
    <cellStyle name="SAPBEXHLevel1X 7 2" xfId="3640"/>
    <cellStyle name="SAPBEXHLevel1X 8" xfId="3641"/>
    <cellStyle name="SAPBEXHLevel1X 8 2" xfId="3642"/>
    <cellStyle name="SAPBEXHLevel1X 9" xfId="3643"/>
    <cellStyle name="SAPBEXHLevel1X 9 2" xfId="3644"/>
    <cellStyle name="SAPBEXHLevel2" xfId="3645"/>
    <cellStyle name="SAPBEXHLevel2 10" xfId="3646"/>
    <cellStyle name="SAPBEXHLevel2 10 2" xfId="3647"/>
    <cellStyle name="SAPBEXHLevel2 11" xfId="3648"/>
    <cellStyle name="SAPBEXHLevel2 11 2" xfId="3649"/>
    <cellStyle name="SAPBEXHLevel2 12" xfId="3650"/>
    <cellStyle name="SAPBEXHLevel2 12 2" xfId="3651"/>
    <cellStyle name="SAPBEXHLevel2 13" xfId="3652"/>
    <cellStyle name="SAPBEXHLevel2 13 2" xfId="3653"/>
    <cellStyle name="SAPBEXHLevel2 14" xfId="3654"/>
    <cellStyle name="SAPBEXHLevel2 14 2" xfId="3655"/>
    <cellStyle name="SAPBEXHLevel2 15" xfId="3656"/>
    <cellStyle name="SAPBEXHLevel2 15 2" xfId="3657"/>
    <cellStyle name="SAPBEXHLevel2 16" xfId="3658"/>
    <cellStyle name="SAPBEXHLevel2 16 2" xfId="3659"/>
    <cellStyle name="SAPBEXHLevel2 17" xfId="3660"/>
    <cellStyle name="SAPBEXHLevel2 17 2" xfId="3661"/>
    <cellStyle name="SAPBEXHLevel2 18" xfId="3662"/>
    <cellStyle name="SAPBEXHLevel2 18 2" xfId="3663"/>
    <cellStyle name="SAPBEXHLevel2 19" xfId="3664"/>
    <cellStyle name="SAPBEXHLevel2 19 2" xfId="3665"/>
    <cellStyle name="SAPBEXHLevel2 2" xfId="3666"/>
    <cellStyle name="SAPBEXHLevel2 2 2" xfId="3667"/>
    <cellStyle name="SAPBEXHLevel2 20" xfId="3668"/>
    <cellStyle name="SAPBEXHLevel2 20 2" xfId="3669"/>
    <cellStyle name="SAPBEXHLevel2 21" xfId="3670"/>
    <cellStyle name="SAPBEXHLevel2 21 2" xfId="3671"/>
    <cellStyle name="SAPBEXHLevel2 22" xfId="3672"/>
    <cellStyle name="SAPBEXHLevel2 22 2" xfId="3673"/>
    <cellStyle name="SAPBEXHLevel2 23" xfId="3674"/>
    <cellStyle name="SAPBEXHLevel2 23 2" xfId="3675"/>
    <cellStyle name="SAPBEXHLevel2 24" xfId="3676"/>
    <cellStyle name="SAPBEXHLevel2 24 2" xfId="3677"/>
    <cellStyle name="SAPBEXHLevel2 25" xfId="3678"/>
    <cellStyle name="SAPBEXHLevel2 25 2" xfId="3679"/>
    <cellStyle name="SAPBEXHLevel2 26" xfId="3680"/>
    <cellStyle name="SAPBEXHLevel2 26 2" xfId="3681"/>
    <cellStyle name="SAPBEXHLevel2 27" xfId="3682"/>
    <cellStyle name="SAPBEXHLevel2 27 2" xfId="3683"/>
    <cellStyle name="SAPBEXHLevel2 28" xfId="3684"/>
    <cellStyle name="SAPBEXHLevel2 28 2" xfId="3685"/>
    <cellStyle name="SAPBEXHLevel2 29" xfId="3686"/>
    <cellStyle name="SAPBEXHLevel2 29 2" xfId="3687"/>
    <cellStyle name="SAPBEXHLevel2 3" xfId="3688"/>
    <cellStyle name="SAPBEXHLevel2 3 2" xfId="3689"/>
    <cellStyle name="SAPBEXHLevel2 30" xfId="3690"/>
    <cellStyle name="SAPBEXHLevel2 30 2" xfId="3691"/>
    <cellStyle name="SAPBEXHLevel2 31" xfId="3692"/>
    <cellStyle name="SAPBEXHLevel2 31 2" xfId="3693"/>
    <cellStyle name="SAPBEXHLevel2 32" xfId="3694"/>
    <cellStyle name="SAPBEXHLevel2 32 2" xfId="3695"/>
    <cellStyle name="SAPBEXHLevel2 33" xfId="3696"/>
    <cellStyle name="SAPBEXHLevel2 33 2" xfId="3697"/>
    <cellStyle name="SAPBEXHLevel2 34" xfId="3698"/>
    <cellStyle name="SAPBEXHLevel2 34 2" xfId="3699"/>
    <cellStyle name="SAPBEXHLevel2 35" xfId="3700"/>
    <cellStyle name="SAPBEXHLevel2 35 2" xfId="3701"/>
    <cellStyle name="SAPBEXHLevel2 36" xfId="3702"/>
    <cellStyle name="SAPBEXHLevel2 36 2" xfId="3703"/>
    <cellStyle name="SAPBEXHLevel2 37" xfId="3704"/>
    <cellStyle name="SAPBEXHLevel2 37 2" xfId="3705"/>
    <cellStyle name="SAPBEXHLevel2 38" xfId="3706"/>
    <cellStyle name="SAPBEXHLevel2 38 2" xfId="3707"/>
    <cellStyle name="SAPBEXHLevel2 39" xfId="3708"/>
    <cellStyle name="SAPBEXHLevel2 39 2" xfId="3709"/>
    <cellStyle name="SAPBEXHLevel2 4" xfId="3710"/>
    <cellStyle name="SAPBEXHLevel2 4 2" xfId="3711"/>
    <cellStyle name="SAPBEXHLevel2 40" xfId="3712"/>
    <cellStyle name="SAPBEXHLevel2 5" xfId="3713"/>
    <cellStyle name="SAPBEXHLevel2 5 2" xfId="3714"/>
    <cellStyle name="SAPBEXHLevel2 6" xfId="3715"/>
    <cellStyle name="SAPBEXHLevel2 6 2" xfId="3716"/>
    <cellStyle name="SAPBEXHLevel2 7" xfId="3717"/>
    <cellStyle name="SAPBEXHLevel2 7 2" xfId="3718"/>
    <cellStyle name="SAPBEXHLevel2 8" xfId="3719"/>
    <cellStyle name="SAPBEXHLevel2 8 2" xfId="3720"/>
    <cellStyle name="SAPBEXHLevel2 9" xfId="3721"/>
    <cellStyle name="SAPBEXHLevel2 9 2" xfId="3722"/>
    <cellStyle name="SAPBEXHLevel2X" xfId="3723"/>
    <cellStyle name="SAPBEXHLevel2X 10" xfId="3724"/>
    <cellStyle name="SAPBEXHLevel2X 10 2" xfId="3725"/>
    <cellStyle name="SAPBEXHLevel2X 11" xfId="3726"/>
    <cellStyle name="SAPBEXHLevel2X 11 2" xfId="3727"/>
    <cellStyle name="SAPBEXHLevel2X 12" xfId="3728"/>
    <cellStyle name="SAPBEXHLevel2X 12 2" xfId="3729"/>
    <cellStyle name="SAPBEXHLevel2X 13" xfId="3730"/>
    <cellStyle name="SAPBEXHLevel2X 13 2" xfId="3731"/>
    <cellStyle name="SAPBEXHLevel2X 14" xfId="3732"/>
    <cellStyle name="SAPBEXHLevel2X 14 2" xfId="3733"/>
    <cellStyle name="SAPBEXHLevel2X 15" xfId="3734"/>
    <cellStyle name="SAPBEXHLevel2X 15 2" xfId="3735"/>
    <cellStyle name="SAPBEXHLevel2X 16" xfId="3736"/>
    <cellStyle name="SAPBEXHLevel2X 16 2" xfId="3737"/>
    <cellStyle name="SAPBEXHLevel2X 17" xfId="3738"/>
    <cellStyle name="SAPBEXHLevel2X 17 2" xfId="3739"/>
    <cellStyle name="SAPBEXHLevel2X 18" xfId="3740"/>
    <cellStyle name="SAPBEXHLevel2X 18 2" xfId="3741"/>
    <cellStyle name="SAPBEXHLevel2X 19" xfId="3742"/>
    <cellStyle name="SAPBEXHLevel2X 19 2" xfId="3743"/>
    <cellStyle name="SAPBEXHLevel2X 2" xfId="3744"/>
    <cellStyle name="SAPBEXHLevel2X 2 2" xfId="3745"/>
    <cellStyle name="SAPBEXHLevel2X 20" xfId="3746"/>
    <cellStyle name="SAPBEXHLevel2X 20 2" xfId="3747"/>
    <cellStyle name="SAPBEXHLevel2X 21" xfId="3748"/>
    <cellStyle name="SAPBEXHLevel2X 21 2" xfId="3749"/>
    <cellStyle name="SAPBEXHLevel2X 22" xfId="3750"/>
    <cellStyle name="SAPBEXHLevel2X 22 2" xfId="3751"/>
    <cellStyle name="SAPBEXHLevel2X 23" xfId="3752"/>
    <cellStyle name="SAPBEXHLevel2X 23 2" xfId="3753"/>
    <cellStyle name="SAPBEXHLevel2X 24" xfId="3754"/>
    <cellStyle name="SAPBEXHLevel2X 24 2" xfId="3755"/>
    <cellStyle name="SAPBEXHLevel2X 25" xfId="3756"/>
    <cellStyle name="SAPBEXHLevel2X 25 2" xfId="3757"/>
    <cellStyle name="SAPBEXHLevel2X 26" xfId="3758"/>
    <cellStyle name="SAPBEXHLevel2X 26 2" xfId="3759"/>
    <cellStyle name="SAPBEXHLevel2X 27" xfId="3760"/>
    <cellStyle name="SAPBEXHLevel2X 27 2" xfId="3761"/>
    <cellStyle name="SAPBEXHLevel2X 28" xfId="3762"/>
    <cellStyle name="SAPBEXHLevel2X 28 2" xfId="3763"/>
    <cellStyle name="SAPBEXHLevel2X 29" xfId="3764"/>
    <cellStyle name="SAPBEXHLevel2X 29 2" xfId="3765"/>
    <cellStyle name="SAPBEXHLevel2X 3" xfId="3766"/>
    <cellStyle name="SAPBEXHLevel2X 3 2" xfId="3767"/>
    <cellStyle name="SAPBEXHLevel2X 30" xfId="3768"/>
    <cellStyle name="SAPBEXHLevel2X 30 2" xfId="3769"/>
    <cellStyle name="SAPBEXHLevel2X 31" xfId="3770"/>
    <cellStyle name="SAPBEXHLevel2X 31 2" xfId="3771"/>
    <cellStyle name="SAPBEXHLevel2X 32" xfId="3772"/>
    <cellStyle name="SAPBEXHLevel2X 32 2" xfId="3773"/>
    <cellStyle name="SAPBEXHLevel2X 33" xfId="3774"/>
    <cellStyle name="SAPBEXHLevel2X 33 2" xfId="3775"/>
    <cellStyle name="SAPBEXHLevel2X 34" xfId="3776"/>
    <cellStyle name="SAPBEXHLevel2X 34 2" xfId="3777"/>
    <cellStyle name="SAPBEXHLevel2X 35" xfId="3778"/>
    <cellStyle name="SAPBEXHLevel2X 35 2" xfId="3779"/>
    <cellStyle name="SAPBEXHLevel2X 36" xfId="3780"/>
    <cellStyle name="SAPBEXHLevel2X 36 2" xfId="3781"/>
    <cellStyle name="SAPBEXHLevel2X 37" xfId="3782"/>
    <cellStyle name="SAPBEXHLevel2X 37 2" xfId="3783"/>
    <cellStyle name="SAPBEXHLevel2X 38" xfId="3784"/>
    <cellStyle name="SAPBEXHLevel2X 38 2" xfId="3785"/>
    <cellStyle name="SAPBEXHLevel2X 39" xfId="3786"/>
    <cellStyle name="SAPBEXHLevel2X 39 2" xfId="3787"/>
    <cellStyle name="SAPBEXHLevel2X 4" xfId="3788"/>
    <cellStyle name="SAPBEXHLevel2X 4 2" xfId="3789"/>
    <cellStyle name="SAPBEXHLevel2X 40" xfId="3790"/>
    <cellStyle name="SAPBEXHLevel2X 5" xfId="3791"/>
    <cellStyle name="SAPBEXHLevel2X 5 2" xfId="3792"/>
    <cellStyle name="SAPBEXHLevel2X 6" xfId="3793"/>
    <cellStyle name="SAPBEXHLevel2X 6 2" xfId="3794"/>
    <cellStyle name="SAPBEXHLevel2X 7" xfId="3795"/>
    <cellStyle name="SAPBEXHLevel2X 7 2" xfId="3796"/>
    <cellStyle name="SAPBEXHLevel2X 8" xfId="3797"/>
    <cellStyle name="SAPBEXHLevel2X 8 2" xfId="3798"/>
    <cellStyle name="SAPBEXHLevel2X 9" xfId="3799"/>
    <cellStyle name="SAPBEXHLevel2X 9 2" xfId="3800"/>
    <cellStyle name="SAPBEXHLevel3" xfId="3801"/>
    <cellStyle name="SAPBEXHLevel3 10" xfId="3802"/>
    <cellStyle name="SAPBEXHLevel3 10 2" xfId="3803"/>
    <cellStyle name="SAPBEXHLevel3 11" xfId="3804"/>
    <cellStyle name="SAPBEXHLevel3 11 2" xfId="3805"/>
    <cellStyle name="SAPBEXHLevel3 12" xfId="3806"/>
    <cellStyle name="SAPBEXHLevel3 12 2" xfId="3807"/>
    <cellStyle name="SAPBEXHLevel3 13" xfId="3808"/>
    <cellStyle name="SAPBEXHLevel3 13 2" xfId="3809"/>
    <cellStyle name="SAPBEXHLevel3 14" xfId="3810"/>
    <cellStyle name="SAPBEXHLevel3 14 2" xfId="3811"/>
    <cellStyle name="SAPBEXHLevel3 15" xfId="3812"/>
    <cellStyle name="SAPBEXHLevel3 15 2" xfId="3813"/>
    <cellStyle name="SAPBEXHLevel3 16" xfId="3814"/>
    <cellStyle name="SAPBEXHLevel3 16 2" xfId="3815"/>
    <cellStyle name="SAPBEXHLevel3 17" xfId="3816"/>
    <cellStyle name="SAPBEXHLevel3 17 2" xfId="3817"/>
    <cellStyle name="SAPBEXHLevel3 18" xfId="3818"/>
    <cellStyle name="SAPBEXHLevel3 18 2" xfId="3819"/>
    <cellStyle name="SAPBEXHLevel3 19" xfId="3820"/>
    <cellStyle name="SAPBEXHLevel3 19 2" xfId="3821"/>
    <cellStyle name="SAPBEXHLevel3 2" xfId="3822"/>
    <cellStyle name="SAPBEXHLevel3 2 2" xfId="3823"/>
    <cellStyle name="SAPBEXHLevel3 20" xfId="3824"/>
    <cellStyle name="SAPBEXHLevel3 20 2" xfId="3825"/>
    <cellStyle name="SAPBEXHLevel3 21" xfId="3826"/>
    <cellStyle name="SAPBEXHLevel3 21 2" xfId="3827"/>
    <cellStyle name="SAPBEXHLevel3 22" xfId="3828"/>
    <cellStyle name="SAPBEXHLevel3 22 2" xfId="3829"/>
    <cellStyle name="SAPBEXHLevel3 23" xfId="3830"/>
    <cellStyle name="SAPBEXHLevel3 23 2" xfId="3831"/>
    <cellStyle name="SAPBEXHLevel3 24" xfId="3832"/>
    <cellStyle name="SAPBEXHLevel3 24 2" xfId="3833"/>
    <cellStyle name="SAPBEXHLevel3 25" xfId="3834"/>
    <cellStyle name="SAPBEXHLevel3 25 2" xfId="3835"/>
    <cellStyle name="SAPBEXHLevel3 26" xfId="3836"/>
    <cellStyle name="SAPBEXHLevel3 26 2" xfId="3837"/>
    <cellStyle name="SAPBEXHLevel3 27" xfId="3838"/>
    <cellStyle name="SAPBEXHLevel3 27 2" xfId="3839"/>
    <cellStyle name="SAPBEXHLevel3 28" xfId="3840"/>
    <cellStyle name="SAPBEXHLevel3 28 2" xfId="3841"/>
    <cellStyle name="SAPBEXHLevel3 29" xfId="3842"/>
    <cellStyle name="SAPBEXHLevel3 29 2" xfId="3843"/>
    <cellStyle name="SAPBEXHLevel3 3" xfId="3844"/>
    <cellStyle name="SAPBEXHLevel3 3 2" xfId="3845"/>
    <cellStyle name="SAPBEXHLevel3 30" xfId="3846"/>
    <cellStyle name="SAPBEXHLevel3 30 2" xfId="3847"/>
    <cellStyle name="SAPBEXHLevel3 31" xfId="3848"/>
    <cellStyle name="SAPBEXHLevel3 31 2" xfId="3849"/>
    <cellStyle name="SAPBEXHLevel3 32" xfId="3850"/>
    <cellStyle name="SAPBEXHLevel3 32 2" xfId="3851"/>
    <cellStyle name="SAPBEXHLevel3 33" xfId="3852"/>
    <cellStyle name="SAPBEXHLevel3 33 2" xfId="3853"/>
    <cellStyle name="SAPBEXHLevel3 34" xfId="3854"/>
    <cellStyle name="SAPBEXHLevel3 34 2" xfId="3855"/>
    <cellStyle name="SAPBEXHLevel3 35" xfId="3856"/>
    <cellStyle name="SAPBEXHLevel3 35 2" xfId="3857"/>
    <cellStyle name="SAPBEXHLevel3 36" xfId="3858"/>
    <cellStyle name="SAPBEXHLevel3 36 2" xfId="3859"/>
    <cellStyle name="SAPBEXHLevel3 37" xfId="3860"/>
    <cellStyle name="SAPBEXHLevel3 37 2" xfId="3861"/>
    <cellStyle name="SAPBEXHLevel3 38" xfId="3862"/>
    <cellStyle name="SAPBEXHLevel3 38 2" xfId="3863"/>
    <cellStyle name="SAPBEXHLevel3 39" xfId="3864"/>
    <cellStyle name="SAPBEXHLevel3 39 2" xfId="3865"/>
    <cellStyle name="SAPBEXHLevel3 4" xfId="3866"/>
    <cellStyle name="SAPBEXHLevel3 4 2" xfId="3867"/>
    <cellStyle name="SAPBEXHLevel3 40" xfId="3868"/>
    <cellStyle name="SAPBEXHLevel3 5" xfId="3869"/>
    <cellStyle name="SAPBEXHLevel3 5 2" xfId="3870"/>
    <cellStyle name="SAPBEXHLevel3 6" xfId="3871"/>
    <cellStyle name="SAPBEXHLevel3 6 2" xfId="3872"/>
    <cellStyle name="SAPBEXHLevel3 7" xfId="3873"/>
    <cellStyle name="SAPBEXHLevel3 7 2" xfId="3874"/>
    <cellStyle name="SAPBEXHLevel3 8" xfId="3875"/>
    <cellStyle name="SAPBEXHLevel3 8 2" xfId="3876"/>
    <cellStyle name="SAPBEXHLevel3 9" xfId="3877"/>
    <cellStyle name="SAPBEXHLevel3 9 2" xfId="3878"/>
    <cellStyle name="SAPBEXHLevel3X" xfId="3879"/>
    <cellStyle name="SAPBEXHLevel3X 10" xfId="3880"/>
    <cellStyle name="SAPBEXHLevel3X 10 2" xfId="3881"/>
    <cellStyle name="SAPBEXHLevel3X 11" xfId="3882"/>
    <cellStyle name="SAPBEXHLevel3X 11 2" xfId="3883"/>
    <cellStyle name="SAPBEXHLevel3X 12" xfId="3884"/>
    <cellStyle name="SAPBEXHLevel3X 12 2" xfId="3885"/>
    <cellStyle name="SAPBEXHLevel3X 13" xfId="3886"/>
    <cellStyle name="SAPBEXHLevel3X 13 2" xfId="3887"/>
    <cellStyle name="SAPBEXHLevel3X 14" xfId="3888"/>
    <cellStyle name="SAPBEXHLevel3X 14 2" xfId="3889"/>
    <cellStyle name="SAPBEXHLevel3X 15" xfId="3890"/>
    <cellStyle name="SAPBEXHLevel3X 15 2" xfId="3891"/>
    <cellStyle name="SAPBEXHLevel3X 16" xfId="3892"/>
    <cellStyle name="SAPBEXHLevel3X 16 2" xfId="3893"/>
    <cellStyle name="SAPBEXHLevel3X 17" xfId="3894"/>
    <cellStyle name="SAPBEXHLevel3X 17 2" xfId="3895"/>
    <cellStyle name="SAPBEXHLevel3X 18" xfId="3896"/>
    <cellStyle name="SAPBEXHLevel3X 18 2" xfId="3897"/>
    <cellStyle name="SAPBEXHLevel3X 19" xfId="3898"/>
    <cellStyle name="SAPBEXHLevel3X 19 2" xfId="3899"/>
    <cellStyle name="SAPBEXHLevel3X 2" xfId="3900"/>
    <cellStyle name="SAPBEXHLevel3X 2 2" xfId="3901"/>
    <cellStyle name="SAPBEXHLevel3X 20" xfId="3902"/>
    <cellStyle name="SAPBEXHLevel3X 20 2" xfId="3903"/>
    <cellStyle name="SAPBEXHLevel3X 21" xfId="3904"/>
    <cellStyle name="SAPBEXHLevel3X 21 2" xfId="3905"/>
    <cellStyle name="SAPBEXHLevel3X 22" xfId="3906"/>
    <cellStyle name="SAPBEXHLevel3X 22 2" xfId="3907"/>
    <cellStyle name="SAPBEXHLevel3X 23" xfId="3908"/>
    <cellStyle name="SAPBEXHLevel3X 23 2" xfId="3909"/>
    <cellStyle name="SAPBEXHLevel3X 24" xfId="3910"/>
    <cellStyle name="SAPBEXHLevel3X 24 2" xfId="3911"/>
    <cellStyle name="SAPBEXHLevel3X 25" xfId="3912"/>
    <cellStyle name="SAPBEXHLevel3X 25 2" xfId="3913"/>
    <cellStyle name="SAPBEXHLevel3X 26" xfId="3914"/>
    <cellStyle name="SAPBEXHLevel3X 26 2" xfId="3915"/>
    <cellStyle name="SAPBEXHLevel3X 27" xfId="3916"/>
    <cellStyle name="SAPBEXHLevel3X 27 2" xfId="3917"/>
    <cellStyle name="SAPBEXHLevel3X 28" xfId="3918"/>
    <cellStyle name="SAPBEXHLevel3X 28 2" xfId="3919"/>
    <cellStyle name="SAPBEXHLevel3X 29" xfId="3920"/>
    <cellStyle name="SAPBEXHLevel3X 29 2" xfId="3921"/>
    <cellStyle name="SAPBEXHLevel3X 3" xfId="3922"/>
    <cellStyle name="SAPBEXHLevel3X 3 2" xfId="3923"/>
    <cellStyle name="SAPBEXHLevel3X 30" xfId="3924"/>
    <cellStyle name="SAPBEXHLevel3X 30 2" xfId="3925"/>
    <cellStyle name="SAPBEXHLevel3X 31" xfId="3926"/>
    <cellStyle name="SAPBEXHLevel3X 31 2" xfId="3927"/>
    <cellStyle name="SAPBEXHLevel3X 32" xfId="3928"/>
    <cellStyle name="SAPBEXHLevel3X 32 2" xfId="3929"/>
    <cellStyle name="SAPBEXHLevel3X 33" xfId="3930"/>
    <cellStyle name="SAPBEXHLevel3X 33 2" xfId="3931"/>
    <cellStyle name="SAPBEXHLevel3X 34" xfId="3932"/>
    <cellStyle name="SAPBEXHLevel3X 34 2" xfId="3933"/>
    <cellStyle name="SAPBEXHLevel3X 35" xfId="3934"/>
    <cellStyle name="SAPBEXHLevel3X 35 2" xfId="3935"/>
    <cellStyle name="SAPBEXHLevel3X 36" xfId="3936"/>
    <cellStyle name="SAPBEXHLevel3X 36 2" xfId="3937"/>
    <cellStyle name="SAPBEXHLevel3X 37" xfId="3938"/>
    <cellStyle name="SAPBEXHLevel3X 37 2" xfId="3939"/>
    <cellStyle name="SAPBEXHLevel3X 38" xfId="3940"/>
    <cellStyle name="SAPBEXHLevel3X 38 2" xfId="3941"/>
    <cellStyle name="SAPBEXHLevel3X 39" xfId="3942"/>
    <cellStyle name="SAPBEXHLevel3X 39 2" xfId="3943"/>
    <cellStyle name="SAPBEXHLevel3X 4" xfId="3944"/>
    <cellStyle name="SAPBEXHLevel3X 4 2" xfId="3945"/>
    <cellStyle name="SAPBEXHLevel3X 40" xfId="3946"/>
    <cellStyle name="SAPBEXHLevel3X 5" xfId="3947"/>
    <cellStyle name="SAPBEXHLevel3X 5 2" xfId="3948"/>
    <cellStyle name="SAPBEXHLevel3X 6" xfId="3949"/>
    <cellStyle name="SAPBEXHLevel3X 6 2" xfId="3950"/>
    <cellStyle name="SAPBEXHLevel3X 7" xfId="3951"/>
    <cellStyle name="SAPBEXHLevel3X 7 2" xfId="3952"/>
    <cellStyle name="SAPBEXHLevel3X 8" xfId="3953"/>
    <cellStyle name="SAPBEXHLevel3X 8 2" xfId="3954"/>
    <cellStyle name="SAPBEXHLevel3X 9" xfId="3955"/>
    <cellStyle name="SAPBEXHLevel3X 9 2" xfId="3956"/>
    <cellStyle name="SAPBEXchaText" xfId="3957"/>
    <cellStyle name="SAPBEXresData" xfId="3958"/>
    <cellStyle name="SAPBEXresDataEmph" xfId="3959"/>
    <cellStyle name="SAPBEXresItem" xfId="3960"/>
    <cellStyle name="SAPBEXresItemX" xfId="3961"/>
    <cellStyle name="SAPBEXstdData" xfId="3962"/>
    <cellStyle name="SAPBEXstdDataEmph" xfId="3963"/>
    <cellStyle name="SAPBEXstdItem" xfId="3964"/>
    <cellStyle name="SAPBEXstdItemX" xfId="3965"/>
    <cellStyle name="SAPBEXtitle" xfId="3966"/>
    <cellStyle name="SAPBEXtitle 10" xfId="3967"/>
    <cellStyle name="SAPBEXtitle 11" xfId="3968"/>
    <cellStyle name="SAPBEXtitle 12" xfId="3969"/>
    <cellStyle name="SAPBEXtitle 13" xfId="3970"/>
    <cellStyle name="SAPBEXtitle 14" xfId="3971"/>
    <cellStyle name="SAPBEXtitle 15" xfId="3972"/>
    <cellStyle name="SAPBEXtitle 16" xfId="3973"/>
    <cellStyle name="SAPBEXtitle 17" xfId="3974"/>
    <cellStyle name="SAPBEXtitle 18" xfId="3975"/>
    <cellStyle name="SAPBEXtitle 19" xfId="3976"/>
    <cellStyle name="SAPBEXtitle 2" xfId="3977"/>
    <cellStyle name="SAPBEXtitle 20" xfId="3978"/>
    <cellStyle name="SAPBEXtitle 21" xfId="3979"/>
    <cellStyle name="SAPBEXtitle 22" xfId="3980"/>
    <cellStyle name="SAPBEXtitle 23" xfId="3981"/>
    <cellStyle name="SAPBEXtitle 24" xfId="3982"/>
    <cellStyle name="SAPBEXtitle 25" xfId="3983"/>
    <cellStyle name="SAPBEXtitle 26" xfId="3984"/>
    <cellStyle name="SAPBEXtitle 27" xfId="3985"/>
    <cellStyle name="SAPBEXtitle 28" xfId="3986"/>
    <cellStyle name="SAPBEXtitle 29" xfId="3987"/>
    <cellStyle name="SAPBEXtitle 3" xfId="3988"/>
    <cellStyle name="SAPBEXtitle 30" xfId="3989"/>
    <cellStyle name="SAPBEXtitle 31" xfId="3990"/>
    <cellStyle name="SAPBEXtitle 32" xfId="3991"/>
    <cellStyle name="SAPBEXtitle 33" xfId="3992"/>
    <cellStyle name="SAPBEXtitle 34" xfId="3993"/>
    <cellStyle name="SAPBEXtitle 35" xfId="3994"/>
    <cellStyle name="SAPBEXtitle 36" xfId="3995"/>
    <cellStyle name="SAPBEXtitle 37" xfId="3996"/>
    <cellStyle name="SAPBEXtitle 38" xfId="3997"/>
    <cellStyle name="SAPBEXtitle 39" xfId="3998"/>
    <cellStyle name="SAPBEXtitle 4" xfId="3999"/>
    <cellStyle name="SAPBEXtitle 5" xfId="4000"/>
    <cellStyle name="SAPBEXtitle 6" xfId="4001"/>
    <cellStyle name="SAPBEXtitle 7" xfId="4002"/>
    <cellStyle name="SAPBEXtitle 8" xfId="4003"/>
    <cellStyle name="SAPBEXtitle 9" xfId="4004"/>
    <cellStyle name="SAPBEXundefined" xfId="4005"/>
    <cellStyle name="SKP" xfId="4006"/>
    <cellStyle name="součet" xfId="4007"/>
    <cellStyle name="Správně" xfId="4008"/>
    <cellStyle name="Správně 2" xfId="4009"/>
    <cellStyle name="Správně 2 2" xfId="4010"/>
    <cellStyle name="Správně 2 3" xfId="4011"/>
    <cellStyle name="Správně 3" xfId="4012"/>
    <cellStyle name="Správně 4" xfId="4013"/>
    <cellStyle name="Standard_aktuell" xfId="4014"/>
    <cellStyle name="Styl 1" xfId="4015"/>
    <cellStyle name="Styl 1 2" xfId="4016"/>
    <cellStyle name="Styl 1 2 2" xfId="4017"/>
    <cellStyle name="Styl 1 2 2 2" xfId="4018"/>
    <cellStyle name="Styl 1 2 3" xfId="4019"/>
    <cellStyle name="Styl 1 2 4" xfId="4020"/>
    <cellStyle name="Styl 1 3" xfId="4021"/>
    <cellStyle name="Subtotal" xfId="4022"/>
    <cellStyle name="text" xfId="4023"/>
    <cellStyle name="text 2" xfId="4024"/>
    <cellStyle name="Text Indent A" xfId="4025"/>
    <cellStyle name="Text Indent B" xfId="4026"/>
    <cellStyle name="Text Indent B 2" xfId="4027"/>
    <cellStyle name="Text Indent B 2 2" xfId="4028"/>
    <cellStyle name="Text Indent B 3" xfId="4029"/>
    <cellStyle name="Text Indent C" xfId="4030"/>
    <cellStyle name="Text Indent C 2" xfId="4031"/>
    <cellStyle name="Text Indent C 2 2" xfId="4032"/>
    <cellStyle name="Text Indent C 3" xfId="4033"/>
    <cellStyle name="Text upozornění" xfId="4034"/>
    <cellStyle name="Text upozornění 2" xfId="4035"/>
    <cellStyle name="Text upozornění 2 2" xfId="4036"/>
    <cellStyle name="Text upozornění 2 3" xfId="4037"/>
    <cellStyle name="Text upozornění 3" xfId="4038"/>
    <cellStyle name="Title" xfId="4039"/>
    <cellStyle name="titre1" xfId="4040"/>
    <cellStyle name="titre2" xfId="4041"/>
    <cellStyle name="Total" xfId="4042"/>
    <cellStyle name="TYP ŘÁDKU_4(sloupceJ-L)" xfId="4043"/>
    <cellStyle name="Valeurs dans tableau" xfId="4044"/>
    <cellStyle name="Vstup" xfId="4045"/>
    <cellStyle name="Vstup 2" xfId="4046"/>
    <cellStyle name="Vstup 2 2" xfId="4047"/>
    <cellStyle name="Vstup 2 3" xfId="4048"/>
    <cellStyle name="Vstup 3" xfId="4049"/>
    <cellStyle name="Vstup 4" xfId="4050"/>
    <cellStyle name="Výpočet" xfId="4051"/>
    <cellStyle name="Výpočet 2" xfId="4052"/>
    <cellStyle name="Výpočet 2 2" xfId="4053"/>
    <cellStyle name="Výpočet 2 3" xfId="4054"/>
    <cellStyle name="Výpočet 3" xfId="4055"/>
    <cellStyle name="Výpočet 4" xfId="4056"/>
    <cellStyle name="Výstup" xfId="4057"/>
    <cellStyle name="Výstup 2" xfId="4058"/>
    <cellStyle name="Výstup 2 2" xfId="4059"/>
    <cellStyle name="Výstup 2 3" xfId="4060"/>
    <cellStyle name="Výstup 3" xfId="4061"/>
    <cellStyle name="Výstup 4" xfId="4062"/>
    <cellStyle name="Vysvětlující text" xfId="4063"/>
    <cellStyle name="Vysvětlující text 2" xfId="4064"/>
    <cellStyle name="Vysvětlující text 2 2" xfId="4065"/>
    <cellStyle name="Vysvětlující text 2 3" xfId="4066"/>
    <cellStyle name="Vysvětlující text 3" xfId="4067"/>
    <cellStyle name="Warning Text" xfId="4068"/>
    <cellStyle name="zbozi_p" xfId="4069"/>
    <cellStyle name="Zboží" xfId="4070"/>
    <cellStyle name="Zvýraznění 1" xfId="4071"/>
    <cellStyle name="Zvýraznění 1 2" xfId="4072"/>
    <cellStyle name="Zvýraznění 1 2 2" xfId="4073"/>
    <cellStyle name="Zvýraznění 1 2 3" xfId="4074"/>
    <cellStyle name="Zvýraznění 1 3" xfId="4075"/>
    <cellStyle name="Zvýraznění 1 4" xfId="4076"/>
    <cellStyle name="Zvýraznění 2" xfId="4077"/>
    <cellStyle name="Zvýraznění 2 2" xfId="4078"/>
    <cellStyle name="Zvýraznění 2 2 2" xfId="4079"/>
    <cellStyle name="Zvýraznění 2 2 3" xfId="4080"/>
    <cellStyle name="Zvýraznění 2 3" xfId="4081"/>
    <cellStyle name="Zvýraznění 2 4" xfId="4082"/>
    <cellStyle name="Zvýraznění 3" xfId="4083"/>
    <cellStyle name="Zvýraznění 3 2" xfId="4084"/>
    <cellStyle name="Zvýraznění 3 2 2" xfId="4085"/>
    <cellStyle name="Zvýraznění 3 2 3" xfId="4086"/>
    <cellStyle name="Zvýraznění 3 3" xfId="4087"/>
    <cellStyle name="Zvýraznění 3 4" xfId="4088"/>
    <cellStyle name="Zvýraznění 4" xfId="4089"/>
    <cellStyle name="Zvýraznění 4 2" xfId="4090"/>
    <cellStyle name="Zvýraznění 4 2 2" xfId="4091"/>
    <cellStyle name="Zvýraznění 4 2 3" xfId="4092"/>
    <cellStyle name="Zvýraznění 4 3" xfId="4093"/>
    <cellStyle name="Zvýraznění 4 4" xfId="4094"/>
    <cellStyle name="Zvýraznění 5" xfId="4095"/>
    <cellStyle name="Zvýraznění 5 2" xfId="4096"/>
    <cellStyle name="Zvýraznění 5 2 2" xfId="4097"/>
    <cellStyle name="Zvýraznění 5 2 3" xfId="4098"/>
    <cellStyle name="Zvýraznění 5 3" xfId="4099"/>
    <cellStyle name="Zvýraznění 5 4" xfId="4100"/>
    <cellStyle name="Zvýraznění 6" xfId="4101"/>
    <cellStyle name="Zvýraznění 6 2" xfId="4102"/>
    <cellStyle name="Zvýraznění 6 2 2" xfId="4103"/>
    <cellStyle name="Zvýraznění 6 2 3" xfId="4104"/>
    <cellStyle name="Zvýraznění 6 3" xfId="4105"/>
    <cellStyle name="Zvýraznění 6 4" xfId="4106"/>
    <cellStyle name="Обычный_severnaja_PDH" xfId="4107"/>
    <cellStyle name="常规_Schedule 2,Taian product price list-2 (28-05-04)" xfId="4108"/>
    <cellStyle name="桁区切り [0.00]_22Oct01Toyota Indirect Cost Summary Package-F(P&amp;W shop)" xfId="4109"/>
    <cellStyle name="桁区切り_Package -F PROPOSED STAFF SCHEDULE 27,July,01" xfId="4110"/>
    <cellStyle name="標準_22Oct01Toyota Indirect Cost Summary Package-F(P&amp;W shop)" xfId="4111"/>
    <cellStyle name="Vstup 2 2 2" xfId="4112"/>
    <cellStyle name="Vstup 2 3 2" xfId="4113"/>
    <cellStyle name="Vstup 3 2" xfId="4114"/>
    <cellStyle name="Vstup 4 2" xfId="4115"/>
    <cellStyle name="Výpočet 5" xfId="4116"/>
    <cellStyle name="Výpočet 2 4" xfId="4117"/>
    <cellStyle name="Výpočet 2 2 2" xfId="4118"/>
    <cellStyle name="Výpočet 2 3 2" xfId="4119"/>
    <cellStyle name="Výpočet 3 2" xfId="4120"/>
    <cellStyle name="Výpočet 4 2" xfId="4121"/>
    <cellStyle name="Výstup 5" xfId="4122"/>
    <cellStyle name="Výstup 2 4" xfId="4123"/>
    <cellStyle name="Výstup 2 2 2" xfId="4124"/>
    <cellStyle name="Výstup 2 3 2" xfId="4125"/>
    <cellStyle name="Výstup 3 2" xfId="4126"/>
    <cellStyle name="Výstup 4 2" xfId="4127"/>
    <cellStyle name="Vysvětlující text 4" xfId="4128"/>
    <cellStyle name="Vysvětlující text 2 4" xfId="4129"/>
    <cellStyle name="Vysvětlující text 2 2 2" xfId="4130"/>
    <cellStyle name="Vysvětlující text 2 3 2" xfId="4131"/>
    <cellStyle name="Vysvětlující text 3 2" xfId="4132"/>
    <cellStyle name="Warning Text 2" xfId="4133"/>
    <cellStyle name="Zboží 2" xfId="4134"/>
    <cellStyle name="Zvýraznění 1 5" xfId="4135"/>
    <cellStyle name="Zvýraznění 1 2 4" xfId="4136"/>
    <cellStyle name="Zvýraznění 1 2 2 2" xfId="4137"/>
    <cellStyle name="Zvýraznění 1 2 3 2" xfId="4138"/>
    <cellStyle name="Zvýraznění 1 3 2" xfId="4139"/>
    <cellStyle name="Zvýraznění 1 4 2" xfId="4140"/>
    <cellStyle name="Zvýraznění 2 5" xfId="4141"/>
    <cellStyle name="Zvýraznění 2 2 4" xfId="4142"/>
    <cellStyle name="Zvýraznění 2 2 2 2" xfId="4143"/>
    <cellStyle name="Zvýraznění 2 2 3 2" xfId="4144"/>
    <cellStyle name="Zvýraznění 2 3 2" xfId="4145"/>
    <cellStyle name="Zvýraznění 2 4 2" xfId="4146"/>
    <cellStyle name="Zvýraznění 3 5" xfId="4147"/>
    <cellStyle name="Zvýraznění 3 2 4" xfId="4148"/>
    <cellStyle name="Zvýraznění 3 2 2 2" xfId="4149"/>
    <cellStyle name="Zvýraznění 3 2 3 2" xfId="4150"/>
    <cellStyle name="Zvýraznění 3 3 2" xfId="4151"/>
    <cellStyle name="Zvýraznění 3 4 2" xfId="4152"/>
    <cellStyle name="Zvýraznění 4 5" xfId="4153"/>
    <cellStyle name="Zvýraznění 4 2 4" xfId="4154"/>
    <cellStyle name="Zvýraznění 4 2 2 2" xfId="4155"/>
    <cellStyle name="Zvýraznění 4 2 3 2" xfId="4156"/>
    <cellStyle name="Zvýraznění 4 3 2" xfId="4157"/>
    <cellStyle name="Zvýraznění 4 4 2" xfId="4158"/>
    <cellStyle name="Zvýraznění 5 5" xfId="4159"/>
    <cellStyle name="Zvýraznění 5 2 4" xfId="4160"/>
    <cellStyle name="Zvýraznění 5 2 2 2" xfId="4161"/>
    <cellStyle name="Zvýraznění 5 2 3 2" xfId="4162"/>
    <cellStyle name="Zvýraznění 5 3 2" xfId="4163"/>
    <cellStyle name="Zvýraznění 5 4 2" xfId="4164"/>
    <cellStyle name="Zvýraznění 6 5" xfId="4165"/>
    <cellStyle name="Zvýraznění 6 2 4" xfId="4166"/>
    <cellStyle name="Zvýraznění 6 2 2 2" xfId="4167"/>
    <cellStyle name="Zvýraznění 6 2 3 2" xfId="4168"/>
    <cellStyle name="Zvýraznění 6 3 2" xfId="4169"/>
    <cellStyle name="Zvýraznění 6 4 2" xfId="4170"/>
    <cellStyle name="20 % – Zvýraznění1 8" xfId="4171"/>
    <cellStyle name="20 % – Zvýraznění1 2 7" xfId="4172"/>
    <cellStyle name="20 % – Zvýraznění1 2 3 3" xfId="4173"/>
    <cellStyle name="20 % – Zvýraznění1 3 2 6" xfId="4174"/>
    <cellStyle name="20 % – Zvýraznění1 3 2 3 2" xfId="4175"/>
    <cellStyle name="20 % – Zvýraznění1 4 2" xfId="4176"/>
    <cellStyle name="20 % – Zvýraznění1 5 2" xfId="4177"/>
    <cellStyle name="20 % – Zvýraznění2 8" xfId="4178"/>
    <cellStyle name="20 % – Zvýraznění2 2 7" xfId="4179"/>
    <cellStyle name="20 % – Zvýraznění2 2 3 3" xfId="4180"/>
    <cellStyle name="20 % – Zvýraznění2 3 2 6" xfId="4181"/>
    <cellStyle name="20 % – Zvýraznění2 3 2 3 2" xfId="4182"/>
    <cellStyle name="20 % – Zvýraznění2 4 2" xfId="4183"/>
    <cellStyle name="20 % – Zvýraznění2 5 2" xfId="4184"/>
    <cellStyle name="20 % – Zvýraznění3 8" xfId="4185"/>
    <cellStyle name="20 % – Zvýraznění3 2 7" xfId="4186"/>
    <cellStyle name="20 % – Zvýraznění3 2 3 3" xfId="4187"/>
    <cellStyle name="20 % – Zvýraznění3 3 2 6" xfId="4188"/>
    <cellStyle name="20 % – Zvýraznění3 3 2 3 2" xfId="4189"/>
    <cellStyle name="20 % – Zvýraznění3 4 2" xfId="4190"/>
    <cellStyle name="20 % – Zvýraznění3 5 2" xfId="4191"/>
    <cellStyle name="20 % – Zvýraznění4 8" xfId="4192"/>
    <cellStyle name="20 % – Zvýraznění4 2 7" xfId="4193"/>
    <cellStyle name="20 % – Zvýraznění4 2 3 3" xfId="4194"/>
    <cellStyle name="20 % – Zvýraznění4 3 2 6" xfId="4195"/>
    <cellStyle name="20 % – Zvýraznění4 3 2 3 2" xfId="4196"/>
    <cellStyle name="20 % – Zvýraznění4 4 2" xfId="4197"/>
    <cellStyle name="20 % – Zvýraznění4 5 2" xfId="4198"/>
    <cellStyle name="20 % – Zvýraznění5 5" xfId="4199"/>
    <cellStyle name="20 % – Zvýraznění6 5" xfId="4200"/>
    <cellStyle name="40 % – Zvýraznění1 5" xfId="4201"/>
    <cellStyle name="40 % – Zvýraznění2 5" xfId="4202"/>
    <cellStyle name="40 % – Zvýraznění3 8" xfId="4203"/>
    <cellStyle name="40 % – Zvýraznění3 2 7" xfId="4204"/>
    <cellStyle name="40 % – Zvýraznění3 2 3 3" xfId="4205"/>
    <cellStyle name="40 % – Zvýraznění3 3 2 6" xfId="4206"/>
    <cellStyle name="40 % – Zvýraznění3 3 2 3 2" xfId="4207"/>
    <cellStyle name="40 % – Zvýraznění3 4 2" xfId="4208"/>
    <cellStyle name="40 % – Zvýraznění3 5 2" xfId="4209"/>
    <cellStyle name="40 % – Zvýraznění4 5" xfId="4210"/>
    <cellStyle name="40 % – Zvýraznění5 5" xfId="4211"/>
    <cellStyle name="40 % – Zvýraznění6 5" xfId="4212"/>
    <cellStyle name="měny 6 14" xfId="4213"/>
    <cellStyle name="měny 6 2 9" xfId="4214"/>
    <cellStyle name="normální 10 3" xfId="4215"/>
    <cellStyle name="Normální 2 2 5" xfId="4216"/>
    <cellStyle name="normální 2 20 146" xfId="4217"/>
    <cellStyle name="Normální 2 2 3" xfId="4218"/>
    <cellStyle name="normální 2 20 144" xfId="4219"/>
    <cellStyle name="Normální 2 93 5" xfId="4220"/>
    <cellStyle name="Normální 2 92 16" xfId="4221"/>
    <cellStyle name="Normální 2 92 17" xfId="4222"/>
    <cellStyle name="Normální 2 93 6" xfId="4223"/>
    <cellStyle name="Normální 2 92 15" xfId="4224"/>
    <cellStyle name="Normální 2 93 4" xfId="4225"/>
    <cellStyle name="normální 2 20 145" xfId="4226"/>
    <cellStyle name="Normální 2 2 4" xfId="4227"/>
    <cellStyle name="normální 4 2 3" xfId="4228"/>
    <cellStyle name="normální 5 2 2" xfId="4229"/>
    <cellStyle name="normální 6 2 2" xfId="4230"/>
    <cellStyle name="normální 7 2 2" xfId="4231"/>
    <cellStyle name="normální 8 2 2" xfId="4232"/>
    <cellStyle name="normální 9 3" xfId="4233"/>
    <cellStyle name="Poznámka 2 3 12" xfId="4234"/>
    <cellStyle name="Poznámka 2 3 3 17" xfId="4235"/>
    <cellStyle name="Poznámka 2 3 3 2 11" xfId="4236"/>
    <cellStyle name="Poznámka 2 5 2 17" xfId="4237"/>
    <cellStyle name="Poznámka 2 5 2 2 11" xfId="4238"/>
    <cellStyle name="Poznámka 2 7 11" xfId="4239"/>
    <cellStyle name="procent 5 8" xfId="4240"/>
  </cellStyles>
  <dxfs count="1"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85"/>
  <sheetViews>
    <sheetView tabSelected="1" workbookViewId="0" topLeftCell="A49">
      <pane xSplit="7" topLeftCell="H1" activePane="topRight" state="frozen"/>
      <selection pane="topLeft" activeCell="A10" sqref="A10"/>
      <selection pane="topRight" activeCell="E6" sqref="E6"/>
    </sheetView>
  </sheetViews>
  <sheetFormatPr defaultColWidth="9.125" defaultRowHeight="12.75"/>
  <cols>
    <col min="1" max="1" width="1.00390625" style="1" customWidth="1"/>
    <col min="2" max="2" width="5.25390625" style="1" customWidth="1"/>
    <col min="3" max="3" width="20.75390625" style="1" customWidth="1"/>
    <col min="4" max="4" width="17.375" style="1" customWidth="1"/>
    <col min="5" max="5" width="44.875" style="1" customWidth="1"/>
    <col min="6" max="6" width="10.875" style="3" bestFit="1" customWidth="1"/>
    <col min="7" max="7" width="5.375" style="3" customWidth="1"/>
    <col min="8" max="32" width="6.875" style="3" customWidth="1"/>
    <col min="33" max="33" width="12.375" style="4" customWidth="1"/>
    <col min="34" max="34" width="13.875" style="4" customWidth="1"/>
    <col min="35" max="35" width="12.00390625" style="4" customWidth="1"/>
    <col min="36" max="36" width="18.375" style="4" bestFit="1" customWidth="1"/>
    <col min="37" max="16384" width="9.125" style="1" customWidth="1"/>
  </cols>
  <sheetData>
    <row r="2" ht="12.75">
      <c r="F2" s="2"/>
    </row>
    <row r="3" spans="2:36" s="108" customFormat="1" ht="15">
      <c r="B3" s="101"/>
      <c r="C3" s="102" t="s">
        <v>1</v>
      </c>
      <c r="D3" s="112" t="s">
        <v>91</v>
      </c>
      <c r="E3" s="103"/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6"/>
      <c r="AH3" s="106"/>
      <c r="AI3" s="106"/>
      <c r="AJ3" s="107"/>
    </row>
    <row r="4" spans="2:36" s="108" customFormat="1" ht="15">
      <c r="B4" s="101"/>
      <c r="C4" s="102"/>
      <c r="D4" s="109"/>
      <c r="E4" s="109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6"/>
      <c r="AH4" s="106"/>
      <c r="AI4" s="106"/>
      <c r="AJ4" s="107"/>
    </row>
    <row r="5" spans="2:36" s="108" customFormat="1" ht="15">
      <c r="B5" s="101"/>
      <c r="C5" s="102"/>
      <c r="D5" s="110"/>
      <c r="E5" s="109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6"/>
      <c r="AH5" s="106"/>
      <c r="AI5" s="106"/>
      <c r="AJ5" s="107"/>
    </row>
    <row r="6" spans="2:36" ht="12.75">
      <c r="B6" s="5"/>
      <c r="C6" s="6"/>
      <c r="D6" s="9"/>
      <c r="E6" s="11"/>
      <c r="F6" s="1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7"/>
      <c r="AI6" s="13"/>
      <c r="AJ6" s="14"/>
    </row>
    <row r="7" spans="2:36" ht="12.75">
      <c r="B7" s="5"/>
      <c r="C7" s="6"/>
      <c r="D7" s="9"/>
      <c r="E7" s="11"/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7"/>
      <c r="AI7" s="7"/>
      <c r="AJ7" s="8"/>
    </row>
    <row r="8" spans="2:36" ht="12.75">
      <c r="B8" s="5"/>
      <c r="C8" s="6"/>
      <c r="D8" s="9"/>
      <c r="E8" s="11"/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7"/>
      <c r="AI8" s="7"/>
      <c r="AJ8" s="8"/>
    </row>
    <row r="9" spans="2:36" ht="12.75">
      <c r="B9" s="16"/>
      <c r="C9" s="17"/>
      <c r="D9" s="18"/>
      <c r="E9" s="19"/>
      <c r="F9" s="20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  <c r="AH9" s="23"/>
      <c r="AI9" s="24"/>
      <c r="AJ9" s="25"/>
    </row>
    <row r="10" spans="2:36" ht="12.75">
      <c r="B10" s="26"/>
      <c r="C10" s="27"/>
      <c r="D10" s="28"/>
      <c r="E10" s="28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25"/>
      <c r="AH10" s="23"/>
      <c r="AI10" s="23"/>
      <c r="AJ10" s="23"/>
    </row>
    <row r="11" spans="2:36" ht="13.5" thickBot="1">
      <c r="B11" s="31" t="s">
        <v>20</v>
      </c>
      <c r="C11" s="32"/>
      <c r="D11" s="33"/>
      <c r="E11" s="2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4"/>
      <c r="AH11" s="7"/>
      <c r="AI11" s="7"/>
      <c r="AJ11" s="7"/>
    </row>
    <row r="12" spans="2:36" ht="12.75">
      <c r="B12" s="34"/>
      <c r="C12" s="34" t="s">
        <v>21</v>
      </c>
      <c r="D12" s="35"/>
      <c r="E12" s="36">
        <f>AJ71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4"/>
      <c r="AH12" s="7"/>
      <c r="AI12" s="7"/>
      <c r="AJ12" s="7"/>
    </row>
    <row r="13" spans="2:36" ht="12.75">
      <c r="B13" s="34"/>
      <c r="C13" s="34" t="s">
        <v>22</v>
      </c>
      <c r="D13" s="35"/>
      <c r="E13" s="36">
        <f>AH71</f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14"/>
      <c r="AH13" s="7"/>
      <c r="AI13" s="7"/>
      <c r="AJ13" s="7"/>
    </row>
    <row r="14" spans="2:36" ht="13.5" thickBot="1">
      <c r="B14" s="37"/>
      <c r="C14" s="38" t="s">
        <v>23</v>
      </c>
      <c r="D14" s="39"/>
      <c r="E14" s="40">
        <f>AJ83</f>
        <v>0</v>
      </c>
      <c r="F14" s="40"/>
      <c r="G14" s="4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4"/>
      <c r="AH14" s="7"/>
      <c r="AI14" s="7"/>
      <c r="AJ14" s="7"/>
    </row>
    <row r="15" spans="2:36" ht="13.5" thickTop="1">
      <c r="B15" s="41"/>
      <c r="C15" s="27" t="s">
        <v>24</v>
      </c>
      <c r="D15" s="28"/>
      <c r="E15" s="42">
        <f>SUM(E12:E14)</f>
        <v>0</v>
      </c>
      <c r="F15" s="42"/>
      <c r="G15" s="4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4"/>
      <c r="AH15" s="7"/>
      <c r="AI15" s="7"/>
      <c r="AJ15" s="7"/>
    </row>
    <row r="16" spans="2:36" ht="13.5" thickBot="1">
      <c r="B16" s="41"/>
      <c r="C16" s="32"/>
      <c r="D16" s="33"/>
      <c r="E16" s="33"/>
      <c r="F16" s="33"/>
      <c r="G16" s="33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4"/>
      <c r="AH16" s="7"/>
      <c r="AI16" s="7"/>
      <c r="AJ16" s="7"/>
    </row>
    <row r="17" spans="2:36" ht="12.75">
      <c r="B17" s="41"/>
      <c r="C17" s="27"/>
      <c r="D17" s="28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14"/>
      <c r="AH17" s="7"/>
      <c r="AI17" s="7"/>
      <c r="AJ17" s="7"/>
    </row>
    <row r="18" spans="2:36" ht="12.75">
      <c r="B18" s="26"/>
      <c r="C18" s="43" t="s">
        <v>25</v>
      </c>
      <c r="D18" s="44"/>
      <c r="E18" s="44">
        <f>E15*0.21</f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4"/>
      <c r="AH18" s="7"/>
      <c r="AI18" s="7"/>
      <c r="AJ18" s="7"/>
    </row>
    <row r="19" spans="2:36" ht="12.75">
      <c r="B19" s="26"/>
      <c r="C19" s="27"/>
      <c r="D19" s="28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4"/>
      <c r="AH19" s="7"/>
      <c r="AI19" s="7"/>
      <c r="AJ19" s="7"/>
    </row>
    <row r="20" spans="2:36" ht="18.75">
      <c r="B20" s="26"/>
      <c r="C20" s="45" t="s">
        <v>26</v>
      </c>
      <c r="D20" s="46"/>
      <c r="E20" s="47">
        <f>E15*1.21</f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14"/>
      <c r="AH20" s="7"/>
      <c r="AI20" s="7"/>
      <c r="AJ20" s="7"/>
    </row>
    <row r="21" spans="2:36" ht="13.5" thickBot="1">
      <c r="B21" s="31"/>
      <c r="C21" s="32"/>
      <c r="D21" s="33"/>
      <c r="E21" s="33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14"/>
      <c r="AH21" s="7"/>
      <c r="AI21" s="7"/>
      <c r="AJ21" s="7"/>
    </row>
    <row r="22" spans="2:36" ht="12.75">
      <c r="B22" s="26"/>
      <c r="C22" s="27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4"/>
      <c r="AH22" s="7"/>
      <c r="AI22" s="7"/>
      <c r="AJ22" s="7"/>
    </row>
    <row r="23" spans="2:36" ht="12.75">
      <c r="B23" s="26" t="s">
        <v>11</v>
      </c>
      <c r="C23" s="27"/>
      <c r="D23" s="28"/>
      <c r="E23" s="2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14"/>
      <c r="AH23" s="7"/>
      <c r="AI23" s="7"/>
      <c r="AJ23" s="7"/>
    </row>
    <row r="24" spans="2:36" ht="12.75">
      <c r="B24" s="26"/>
      <c r="C24" s="27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4"/>
      <c r="AH24" s="7"/>
      <c r="AI24" s="7"/>
      <c r="AJ24" s="7"/>
    </row>
    <row r="25" spans="1:5" ht="15">
      <c r="A25" s="50"/>
      <c r="B25" s="26" t="s">
        <v>2</v>
      </c>
      <c r="C25" s="27" t="s">
        <v>34</v>
      </c>
      <c r="D25" s="51" t="s">
        <v>27</v>
      </c>
      <c r="E25" s="51"/>
    </row>
    <row r="26" spans="1:5" ht="15.75" thickBot="1">
      <c r="A26" s="50"/>
      <c r="B26" s="26"/>
      <c r="C26" s="27"/>
      <c r="D26" s="51"/>
      <c r="E26" s="51"/>
    </row>
    <row r="27" spans="1:36" ht="16.5" thickBot="1">
      <c r="A27" s="50"/>
      <c r="B27" s="52"/>
      <c r="C27" s="53" t="s">
        <v>3</v>
      </c>
      <c r="D27" s="54" t="s">
        <v>4</v>
      </c>
      <c r="E27" s="55"/>
      <c r="F27" s="56" t="s">
        <v>5</v>
      </c>
      <c r="G27" s="56"/>
      <c r="H27" s="57" t="s">
        <v>42</v>
      </c>
      <c r="I27" s="57" t="s">
        <v>74</v>
      </c>
      <c r="J27" s="57" t="s">
        <v>38</v>
      </c>
      <c r="K27" s="57" t="s">
        <v>39</v>
      </c>
      <c r="L27" s="57" t="s">
        <v>40</v>
      </c>
      <c r="M27" s="57" t="s">
        <v>41</v>
      </c>
      <c r="N27" s="57" t="s">
        <v>54</v>
      </c>
      <c r="O27" s="57" t="s">
        <v>45</v>
      </c>
      <c r="P27" s="57" t="s">
        <v>46</v>
      </c>
      <c r="Q27" s="57" t="s">
        <v>47</v>
      </c>
      <c r="R27" s="57" t="s">
        <v>48</v>
      </c>
      <c r="S27" s="57" t="s">
        <v>49</v>
      </c>
      <c r="T27" s="57" t="s">
        <v>50</v>
      </c>
      <c r="U27" s="57" t="s">
        <v>51</v>
      </c>
      <c r="V27" s="57" t="s">
        <v>52</v>
      </c>
      <c r="W27" s="57" t="s">
        <v>53</v>
      </c>
      <c r="X27" s="57" t="s">
        <v>44</v>
      </c>
      <c r="Y27" s="57" t="s">
        <v>43</v>
      </c>
      <c r="Z27" s="57" t="s">
        <v>55</v>
      </c>
      <c r="AA27" s="57" t="s">
        <v>56</v>
      </c>
      <c r="AB27" s="57" t="s">
        <v>57</v>
      </c>
      <c r="AC27" s="57" t="s">
        <v>58</v>
      </c>
      <c r="AD27" s="57" t="s">
        <v>59</v>
      </c>
      <c r="AE27" s="57" t="s">
        <v>60</v>
      </c>
      <c r="AF27" s="57" t="s">
        <v>77</v>
      </c>
      <c r="AG27" s="58" t="s">
        <v>6</v>
      </c>
      <c r="AH27" s="59" t="s">
        <v>0</v>
      </c>
      <c r="AI27" s="59" t="s">
        <v>7</v>
      </c>
      <c r="AJ27" s="60" t="s">
        <v>8</v>
      </c>
    </row>
    <row r="28" spans="1:36" ht="6" customHeight="1">
      <c r="A28" s="61"/>
      <c r="B28" s="62"/>
      <c r="C28" s="63"/>
      <c r="D28" s="64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5"/>
      <c r="AH28" s="65"/>
      <c r="AI28" s="65"/>
      <c r="AJ28" s="67"/>
    </row>
    <row r="29" spans="2:36" ht="12.2" customHeight="1">
      <c r="B29" s="68"/>
      <c r="C29" s="69"/>
      <c r="D29" s="70" t="s">
        <v>62</v>
      </c>
      <c r="E29" s="71"/>
      <c r="F29" s="72">
        <f aca="true" t="shared" si="0" ref="F29:F36">SUM(H29:AF29)</f>
        <v>3</v>
      </c>
      <c r="G29" s="73" t="s">
        <v>13</v>
      </c>
      <c r="H29" s="74">
        <v>1</v>
      </c>
      <c r="I29" s="74">
        <v>1</v>
      </c>
      <c r="J29" s="74"/>
      <c r="K29" s="74"/>
      <c r="L29" s="74"/>
      <c r="M29" s="74">
        <v>1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5"/>
      <c r="AH29" s="76">
        <f>F29*AG29</f>
        <v>0</v>
      </c>
      <c r="AI29" s="77"/>
      <c r="AJ29" s="78">
        <f>F29*AI29</f>
        <v>0</v>
      </c>
    </row>
    <row r="30" spans="2:36" ht="12.2" customHeight="1">
      <c r="B30" s="68"/>
      <c r="C30" s="69"/>
      <c r="D30" s="70" t="s">
        <v>63</v>
      </c>
      <c r="E30" s="71"/>
      <c r="F30" s="72">
        <f t="shared" si="0"/>
        <v>2</v>
      </c>
      <c r="G30" s="73" t="s">
        <v>13</v>
      </c>
      <c r="H30" s="74">
        <v>1</v>
      </c>
      <c r="I30" s="74"/>
      <c r="J30" s="74"/>
      <c r="K30" s="74"/>
      <c r="L30" s="74"/>
      <c r="M30" s="74">
        <v>1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5"/>
      <c r="AH30" s="76">
        <f>F30*AG30</f>
        <v>0</v>
      </c>
      <c r="AI30" s="77"/>
      <c r="AJ30" s="78">
        <f>F30*AI30</f>
        <v>0</v>
      </c>
    </row>
    <row r="31" spans="2:36" ht="12.2" customHeight="1">
      <c r="B31" s="68"/>
      <c r="C31" s="69"/>
      <c r="D31" s="70" t="s">
        <v>64</v>
      </c>
      <c r="E31" s="71"/>
      <c r="F31" s="72">
        <f t="shared" si="0"/>
        <v>1</v>
      </c>
      <c r="G31" s="73" t="s">
        <v>13</v>
      </c>
      <c r="H31" s="74">
        <v>1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5"/>
      <c r="AH31" s="76">
        <f>F31*AG31</f>
        <v>0</v>
      </c>
      <c r="AI31" s="77"/>
      <c r="AJ31" s="78">
        <f>F31*AI31</f>
        <v>0</v>
      </c>
    </row>
    <row r="32" spans="2:36" ht="12.2" customHeight="1">
      <c r="B32" s="68"/>
      <c r="C32" s="69"/>
      <c r="D32" s="70" t="s">
        <v>75</v>
      </c>
      <c r="E32" s="71"/>
      <c r="F32" s="72">
        <f aca="true" t="shared" si="1" ref="F32">SUM(H32:AF32)</f>
        <v>1</v>
      </c>
      <c r="G32" s="73" t="s">
        <v>13</v>
      </c>
      <c r="H32" s="74"/>
      <c r="I32" s="74">
        <v>1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5"/>
      <c r="AH32" s="76">
        <f aca="true" t="shared" si="2" ref="AH32:AH38">F32*AG32</f>
        <v>0</v>
      </c>
      <c r="AI32" s="77"/>
      <c r="AJ32" s="78">
        <f aca="true" t="shared" si="3" ref="AJ32:AJ38">F32*AI32</f>
        <v>0</v>
      </c>
    </row>
    <row r="33" spans="2:36" ht="12.2" customHeight="1">
      <c r="B33" s="68"/>
      <c r="C33" s="69"/>
      <c r="D33" s="70" t="s">
        <v>65</v>
      </c>
      <c r="E33" s="71"/>
      <c r="F33" s="72">
        <f t="shared" si="0"/>
        <v>1</v>
      </c>
      <c r="G33" s="73" t="s">
        <v>13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>
        <v>1</v>
      </c>
      <c r="AA33" s="74"/>
      <c r="AB33" s="74"/>
      <c r="AC33" s="74"/>
      <c r="AD33" s="74"/>
      <c r="AE33" s="74"/>
      <c r="AF33" s="74"/>
      <c r="AG33" s="75"/>
      <c r="AH33" s="76">
        <f t="shared" si="2"/>
        <v>0</v>
      </c>
      <c r="AI33" s="77"/>
      <c r="AJ33" s="78">
        <f t="shared" si="3"/>
        <v>0</v>
      </c>
    </row>
    <row r="34" spans="2:36" ht="12.2" customHeight="1">
      <c r="B34" s="68"/>
      <c r="C34" s="69"/>
      <c r="D34" s="70" t="s">
        <v>66</v>
      </c>
      <c r="E34" s="71"/>
      <c r="F34" s="72">
        <f t="shared" si="0"/>
        <v>1</v>
      </c>
      <c r="G34" s="73" t="s">
        <v>13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>
        <v>1</v>
      </c>
      <c r="AA34" s="74"/>
      <c r="AB34" s="74"/>
      <c r="AC34" s="74"/>
      <c r="AD34" s="74"/>
      <c r="AE34" s="74"/>
      <c r="AF34" s="74"/>
      <c r="AG34" s="75"/>
      <c r="AH34" s="76">
        <f t="shared" si="2"/>
        <v>0</v>
      </c>
      <c r="AI34" s="77"/>
      <c r="AJ34" s="78">
        <f t="shared" si="3"/>
        <v>0</v>
      </c>
    </row>
    <row r="35" spans="2:36" ht="12.2" customHeight="1">
      <c r="B35" s="68"/>
      <c r="C35" s="69"/>
      <c r="D35" s="70" t="s">
        <v>68</v>
      </c>
      <c r="E35" s="71"/>
      <c r="F35" s="72">
        <f aca="true" t="shared" si="4" ref="F35">SUM(H35:AF35)</f>
        <v>1</v>
      </c>
      <c r="G35" s="73" t="s">
        <v>13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>
        <v>1</v>
      </c>
      <c r="AA35" s="74"/>
      <c r="AB35" s="74"/>
      <c r="AC35" s="74"/>
      <c r="AD35" s="74"/>
      <c r="AE35" s="74"/>
      <c r="AF35" s="74"/>
      <c r="AG35" s="75"/>
      <c r="AH35" s="76">
        <f t="shared" si="2"/>
        <v>0</v>
      </c>
      <c r="AI35" s="77"/>
      <c r="AJ35" s="78">
        <f t="shared" si="3"/>
        <v>0</v>
      </c>
    </row>
    <row r="36" spans="2:36" ht="12.2" customHeight="1">
      <c r="B36" s="68"/>
      <c r="C36" s="69"/>
      <c r="D36" s="70" t="s">
        <v>67</v>
      </c>
      <c r="E36" s="71"/>
      <c r="F36" s="72">
        <f t="shared" si="0"/>
        <v>1</v>
      </c>
      <c r="G36" s="73" t="s">
        <v>13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>
        <v>1</v>
      </c>
      <c r="AA36" s="74"/>
      <c r="AB36" s="74"/>
      <c r="AC36" s="74"/>
      <c r="AD36" s="74"/>
      <c r="AE36" s="74"/>
      <c r="AF36" s="74"/>
      <c r="AG36" s="75"/>
      <c r="AH36" s="76">
        <f t="shared" si="2"/>
        <v>0</v>
      </c>
      <c r="AI36" s="77"/>
      <c r="AJ36" s="78">
        <f t="shared" si="3"/>
        <v>0</v>
      </c>
    </row>
    <row r="37" spans="2:36" ht="12.2" customHeight="1">
      <c r="B37" s="68"/>
      <c r="C37" s="69"/>
      <c r="D37" s="70" t="s">
        <v>70</v>
      </c>
      <c r="E37" s="71"/>
      <c r="F37" s="72">
        <f aca="true" t="shared" si="5" ref="F37:F39">SUM(H37:AF37)</f>
        <v>10</v>
      </c>
      <c r="G37" s="73" t="s">
        <v>13</v>
      </c>
      <c r="H37" s="74">
        <v>2</v>
      </c>
      <c r="I37" s="74">
        <v>1</v>
      </c>
      <c r="J37" s="74">
        <v>2</v>
      </c>
      <c r="K37" s="74">
        <v>2</v>
      </c>
      <c r="L37" s="74">
        <v>1</v>
      </c>
      <c r="M37" s="74">
        <v>2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5"/>
      <c r="AH37" s="76">
        <f t="shared" si="2"/>
        <v>0</v>
      </c>
      <c r="AI37" s="77"/>
      <c r="AJ37" s="78">
        <f t="shared" si="3"/>
        <v>0</v>
      </c>
    </row>
    <row r="38" spans="2:36" ht="12.2" customHeight="1">
      <c r="B38" s="68"/>
      <c r="C38" s="69"/>
      <c r="D38" s="70" t="s">
        <v>71</v>
      </c>
      <c r="E38" s="71"/>
      <c r="F38" s="72">
        <f t="shared" si="5"/>
        <v>8</v>
      </c>
      <c r="G38" s="73" t="s">
        <v>13</v>
      </c>
      <c r="H38" s="74">
        <v>2</v>
      </c>
      <c r="I38" s="74"/>
      <c r="J38" s="74">
        <v>2</v>
      </c>
      <c r="K38" s="74">
        <v>2</v>
      </c>
      <c r="L38" s="74"/>
      <c r="M38" s="74">
        <v>2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5"/>
      <c r="AH38" s="76">
        <f t="shared" si="2"/>
        <v>0</v>
      </c>
      <c r="AI38" s="77"/>
      <c r="AJ38" s="78">
        <f t="shared" si="3"/>
        <v>0</v>
      </c>
    </row>
    <row r="39" spans="2:36" ht="12.2" customHeight="1">
      <c r="B39" s="68"/>
      <c r="C39" s="69"/>
      <c r="D39" s="70" t="s">
        <v>72</v>
      </c>
      <c r="E39" s="71"/>
      <c r="F39" s="72">
        <f t="shared" si="5"/>
        <v>1</v>
      </c>
      <c r="G39" s="73" t="s">
        <v>13</v>
      </c>
      <c r="H39" s="74">
        <v>1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5"/>
      <c r="AH39" s="76">
        <f>F39*AG39</f>
        <v>0</v>
      </c>
      <c r="AI39" s="77"/>
      <c r="AJ39" s="78">
        <f>F39*AI39</f>
        <v>0</v>
      </c>
    </row>
    <row r="40" spans="2:36" ht="12.2" customHeight="1">
      <c r="B40" s="68"/>
      <c r="C40" s="69"/>
      <c r="D40" s="70" t="s">
        <v>73</v>
      </c>
      <c r="E40" s="71"/>
      <c r="F40" s="72">
        <f>SUM(H40:AF40)</f>
        <v>7</v>
      </c>
      <c r="G40" s="73" t="s">
        <v>13</v>
      </c>
      <c r="H40" s="74">
        <v>1</v>
      </c>
      <c r="I40" s="74">
        <v>1</v>
      </c>
      <c r="J40" s="74">
        <v>1</v>
      </c>
      <c r="K40" s="74">
        <v>1</v>
      </c>
      <c r="L40" s="74">
        <v>2</v>
      </c>
      <c r="M40" s="74">
        <v>1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5"/>
      <c r="AH40" s="76">
        <f>F40*AG40</f>
        <v>0</v>
      </c>
      <c r="AI40" s="77"/>
      <c r="AJ40" s="78">
        <f>F40*AI40</f>
        <v>0</v>
      </c>
    </row>
    <row r="41" spans="2:36" ht="12.2" customHeight="1" thickBot="1">
      <c r="B41" s="68"/>
      <c r="C41" s="69"/>
      <c r="D41" s="70" t="s">
        <v>76</v>
      </c>
      <c r="E41" s="71"/>
      <c r="F41" s="72">
        <f>SUM(H41:AF41)</f>
        <v>7</v>
      </c>
      <c r="G41" s="73" t="s">
        <v>13</v>
      </c>
      <c r="H41" s="74">
        <v>1</v>
      </c>
      <c r="I41" s="74">
        <v>1</v>
      </c>
      <c r="J41" s="74">
        <v>1</v>
      </c>
      <c r="K41" s="74">
        <v>1</v>
      </c>
      <c r="L41" s="74">
        <v>2</v>
      </c>
      <c r="M41" s="74">
        <v>1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5"/>
      <c r="AH41" s="76">
        <f>F41*AG41</f>
        <v>0</v>
      </c>
      <c r="AI41" s="77"/>
      <c r="AJ41" s="78">
        <f>F41*AI41</f>
        <v>0</v>
      </c>
    </row>
    <row r="42" spans="1:36" ht="6" customHeight="1">
      <c r="A42" s="61"/>
      <c r="B42" s="62"/>
      <c r="C42" s="63"/>
      <c r="D42" s="64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5"/>
      <c r="AH42" s="65"/>
      <c r="AI42" s="65"/>
      <c r="AJ42" s="67"/>
    </row>
    <row r="43" spans="2:36" ht="12.2" customHeight="1">
      <c r="B43" s="68"/>
      <c r="C43" s="69"/>
      <c r="D43" s="70" t="s">
        <v>61</v>
      </c>
      <c r="E43" s="71"/>
      <c r="F43" s="72">
        <f>SUM(H43:AF43)</f>
        <v>2</v>
      </c>
      <c r="G43" s="73" t="s">
        <v>13</v>
      </c>
      <c r="H43" s="74"/>
      <c r="I43" s="74"/>
      <c r="J43" s="74"/>
      <c r="K43" s="74"/>
      <c r="L43" s="74"/>
      <c r="M43" s="74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>
        <v>2</v>
      </c>
      <c r="AA43" s="111"/>
      <c r="AB43" s="111"/>
      <c r="AC43" s="74"/>
      <c r="AD43" s="74"/>
      <c r="AE43" s="74"/>
      <c r="AF43" s="74"/>
      <c r="AG43" s="75"/>
      <c r="AH43" s="76">
        <f>F43*AG43</f>
        <v>0</v>
      </c>
      <c r="AI43" s="77"/>
      <c r="AJ43" s="78">
        <f>F43*AI43</f>
        <v>0</v>
      </c>
    </row>
    <row r="44" spans="2:36" ht="12.2" customHeight="1">
      <c r="B44" s="68"/>
      <c r="C44" s="69"/>
      <c r="D44" s="70" t="s">
        <v>28</v>
      </c>
      <c r="E44" s="71"/>
      <c r="F44" s="72">
        <f>SUM(H44:AF44)</f>
        <v>3</v>
      </c>
      <c r="G44" s="73" t="s">
        <v>13</v>
      </c>
      <c r="H44" s="74"/>
      <c r="I44" s="74"/>
      <c r="J44" s="74"/>
      <c r="K44" s="74"/>
      <c r="L44" s="74"/>
      <c r="M44" s="74"/>
      <c r="N44" s="111"/>
      <c r="O44" s="111"/>
      <c r="P44" s="111"/>
      <c r="Q44" s="111"/>
      <c r="R44" s="111"/>
      <c r="S44" s="111"/>
      <c r="T44" s="111">
        <v>1</v>
      </c>
      <c r="U44" s="111">
        <v>1</v>
      </c>
      <c r="V44" s="111">
        <v>1</v>
      </c>
      <c r="W44" s="111"/>
      <c r="X44" s="111"/>
      <c r="Y44" s="111"/>
      <c r="Z44" s="111"/>
      <c r="AA44" s="111"/>
      <c r="AB44" s="111"/>
      <c r="AC44" s="74"/>
      <c r="AD44" s="74"/>
      <c r="AE44" s="74"/>
      <c r="AF44" s="74"/>
      <c r="AG44" s="75"/>
      <c r="AH44" s="76">
        <f>F44*AG44</f>
        <v>0</v>
      </c>
      <c r="AI44" s="77"/>
      <c r="AJ44" s="78">
        <f>F44*AI44</f>
        <v>0</v>
      </c>
    </row>
    <row r="45" spans="2:36" ht="12.2" customHeight="1">
      <c r="B45" s="68"/>
      <c r="C45" s="69"/>
      <c r="D45" s="70" t="s">
        <v>69</v>
      </c>
      <c r="E45" s="71"/>
      <c r="F45" s="72">
        <f>SUM(H45:AF45)</f>
        <v>11</v>
      </c>
      <c r="G45" s="73" t="s">
        <v>13</v>
      </c>
      <c r="H45" s="74"/>
      <c r="I45" s="74"/>
      <c r="J45" s="74"/>
      <c r="K45" s="74"/>
      <c r="L45" s="74"/>
      <c r="M45" s="74"/>
      <c r="N45" s="111"/>
      <c r="O45" s="111">
        <v>1</v>
      </c>
      <c r="P45" s="111">
        <v>2</v>
      </c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>
        <v>1</v>
      </c>
      <c r="AB45" s="111">
        <v>2</v>
      </c>
      <c r="AC45" s="74">
        <v>2</v>
      </c>
      <c r="AD45" s="74">
        <v>2</v>
      </c>
      <c r="AE45" s="74">
        <v>1</v>
      </c>
      <c r="AF45" s="74"/>
      <c r="AG45" s="75"/>
      <c r="AH45" s="76">
        <f>F45*AG45</f>
        <v>0</v>
      </c>
      <c r="AI45" s="77"/>
      <c r="AJ45" s="78">
        <f>F45*AI45</f>
        <v>0</v>
      </c>
    </row>
    <row r="46" spans="2:36" ht="12.2" customHeight="1">
      <c r="B46" s="68"/>
      <c r="C46" s="69"/>
      <c r="D46" s="70" t="s">
        <v>32</v>
      </c>
      <c r="E46" s="71"/>
      <c r="F46" s="72">
        <f aca="true" t="shared" si="6" ref="F46:F47">SUM(H46:AF46)</f>
        <v>99</v>
      </c>
      <c r="G46" s="73" t="s">
        <v>13</v>
      </c>
      <c r="H46" s="74"/>
      <c r="I46" s="74"/>
      <c r="J46" s="74"/>
      <c r="K46" s="74"/>
      <c r="L46" s="74"/>
      <c r="M46" s="74"/>
      <c r="N46" s="111"/>
      <c r="O46" s="111">
        <v>0</v>
      </c>
      <c r="P46" s="111">
        <v>6</v>
      </c>
      <c r="Q46" s="111">
        <v>1</v>
      </c>
      <c r="R46" s="111">
        <v>1</v>
      </c>
      <c r="S46" s="111">
        <v>5</v>
      </c>
      <c r="T46" s="111">
        <v>1</v>
      </c>
      <c r="U46" s="111"/>
      <c r="V46" s="111">
        <v>10</v>
      </c>
      <c r="W46" s="111">
        <v>3</v>
      </c>
      <c r="X46" s="111">
        <v>11</v>
      </c>
      <c r="Y46" s="111">
        <v>11</v>
      </c>
      <c r="Z46" s="111">
        <v>1</v>
      </c>
      <c r="AA46" s="111">
        <v>1</v>
      </c>
      <c r="AB46" s="111">
        <v>5</v>
      </c>
      <c r="AC46" s="74">
        <v>6</v>
      </c>
      <c r="AD46" s="74">
        <v>4</v>
      </c>
      <c r="AE46" s="74">
        <v>2</v>
      </c>
      <c r="AF46" s="74">
        <v>31</v>
      </c>
      <c r="AG46" s="75"/>
      <c r="AH46" s="76">
        <f aca="true" t="shared" si="7" ref="AH46:AH47">F46*AG46</f>
        <v>0</v>
      </c>
      <c r="AI46" s="77"/>
      <c r="AJ46" s="78">
        <f aca="true" t="shared" si="8" ref="AJ46:AJ47">F46*AI46</f>
        <v>0</v>
      </c>
    </row>
    <row r="47" spans="2:36" ht="12.2" customHeight="1">
      <c r="B47" s="68"/>
      <c r="C47" s="69"/>
      <c r="D47" s="70" t="s">
        <v>73</v>
      </c>
      <c r="E47" s="71"/>
      <c r="F47" s="72">
        <f t="shared" si="6"/>
        <v>12</v>
      </c>
      <c r="G47" s="73" t="s">
        <v>13</v>
      </c>
      <c r="H47" s="74"/>
      <c r="I47" s="74"/>
      <c r="J47" s="74"/>
      <c r="K47" s="74"/>
      <c r="L47" s="74"/>
      <c r="M47" s="74"/>
      <c r="N47" s="111"/>
      <c r="O47" s="111">
        <v>0</v>
      </c>
      <c r="P47" s="111">
        <v>11</v>
      </c>
      <c r="Q47" s="111"/>
      <c r="R47" s="111"/>
      <c r="S47" s="111"/>
      <c r="T47" s="111"/>
      <c r="U47" s="111"/>
      <c r="V47" s="111"/>
      <c r="W47" s="111"/>
      <c r="X47" s="111"/>
      <c r="Y47" s="111"/>
      <c r="Z47" s="111">
        <v>1</v>
      </c>
      <c r="AA47" s="111"/>
      <c r="AB47" s="111"/>
      <c r="AC47" s="74"/>
      <c r="AD47" s="74"/>
      <c r="AE47" s="74"/>
      <c r="AF47" s="74"/>
      <c r="AG47" s="75"/>
      <c r="AH47" s="76">
        <f t="shared" si="7"/>
        <v>0</v>
      </c>
      <c r="AI47" s="77"/>
      <c r="AJ47" s="78">
        <f t="shared" si="8"/>
        <v>0</v>
      </c>
    </row>
    <row r="48" spans="2:36" ht="12.2" customHeight="1" thickBot="1">
      <c r="B48" s="68"/>
      <c r="C48" s="69"/>
      <c r="D48" s="70" t="s">
        <v>29</v>
      </c>
      <c r="E48" s="71"/>
      <c r="F48" s="72">
        <f>SUM(H48:AF48)</f>
        <v>328</v>
      </c>
      <c r="G48" s="73" t="s">
        <v>13</v>
      </c>
      <c r="H48" s="74">
        <f>(H44*3)+(H45*2)+(H46*3)</f>
        <v>0</v>
      </c>
      <c r="I48" s="74"/>
      <c r="J48" s="74">
        <f aca="true" t="shared" si="9" ref="J48:AF48">(J44*3)+(J45*2)+(J46*3)</f>
        <v>0</v>
      </c>
      <c r="K48" s="74">
        <f t="shared" si="9"/>
        <v>0</v>
      </c>
      <c r="L48" s="74">
        <f t="shared" si="9"/>
        <v>0</v>
      </c>
      <c r="M48" s="74">
        <f t="shared" si="9"/>
        <v>0</v>
      </c>
      <c r="N48" s="74">
        <f t="shared" si="9"/>
        <v>0</v>
      </c>
      <c r="O48" s="74">
        <f t="shared" si="9"/>
        <v>2</v>
      </c>
      <c r="P48" s="74">
        <f t="shared" si="9"/>
        <v>22</v>
      </c>
      <c r="Q48" s="74">
        <f t="shared" si="9"/>
        <v>3</v>
      </c>
      <c r="R48" s="74">
        <f t="shared" si="9"/>
        <v>3</v>
      </c>
      <c r="S48" s="74">
        <f t="shared" si="9"/>
        <v>15</v>
      </c>
      <c r="T48" s="74">
        <f t="shared" si="9"/>
        <v>6</v>
      </c>
      <c r="U48" s="74">
        <f t="shared" si="9"/>
        <v>3</v>
      </c>
      <c r="V48" s="74">
        <f t="shared" si="9"/>
        <v>33</v>
      </c>
      <c r="W48" s="74">
        <f t="shared" si="9"/>
        <v>9</v>
      </c>
      <c r="X48" s="74">
        <f t="shared" si="9"/>
        <v>33</v>
      </c>
      <c r="Y48" s="74">
        <f t="shared" si="9"/>
        <v>33</v>
      </c>
      <c r="Z48" s="74">
        <f t="shared" si="9"/>
        <v>3</v>
      </c>
      <c r="AA48" s="74">
        <f t="shared" si="9"/>
        <v>5</v>
      </c>
      <c r="AB48" s="74">
        <f t="shared" si="9"/>
        <v>19</v>
      </c>
      <c r="AC48" s="74">
        <f t="shared" si="9"/>
        <v>22</v>
      </c>
      <c r="AD48" s="74">
        <f t="shared" si="9"/>
        <v>16</v>
      </c>
      <c r="AE48" s="74">
        <f t="shared" si="9"/>
        <v>8</v>
      </c>
      <c r="AF48" s="74">
        <f t="shared" si="9"/>
        <v>93</v>
      </c>
      <c r="AG48" s="75"/>
      <c r="AH48" s="76">
        <f>F48*AG48</f>
        <v>0</v>
      </c>
      <c r="AI48" s="77"/>
      <c r="AJ48" s="78">
        <f>F48*AI48</f>
        <v>0</v>
      </c>
    </row>
    <row r="49" spans="1:36" ht="6" customHeight="1">
      <c r="A49" s="61"/>
      <c r="B49" s="62"/>
      <c r="C49" s="63"/>
      <c r="D49" s="64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5"/>
      <c r="AH49" s="65"/>
      <c r="AI49" s="65"/>
      <c r="AJ49" s="67"/>
    </row>
    <row r="50" spans="2:36" ht="12.2" customHeight="1">
      <c r="B50" s="68"/>
      <c r="C50" s="69"/>
      <c r="D50" s="70" t="s">
        <v>18</v>
      </c>
      <c r="E50" s="71"/>
      <c r="F50" s="72">
        <f>SUM(H50:AF50)</f>
        <v>105</v>
      </c>
      <c r="G50" s="73" t="s">
        <v>14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>
        <v>105</v>
      </c>
      <c r="AA50" s="74"/>
      <c r="AB50" s="74"/>
      <c r="AC50" s="74"/>
      <c r="AD50" s="74"/>
      <c r="AE50" s="74"/>
      <c r="AF50" s="74"/>
      <c r="AG50" s="75"/>
      <c r="AH50" s="76">
        <f aca="true" t="shared" si="10" ref="AH50:AH57">F50*AG50</f>
        <v>0</v>
      </c>
      <c r="AI50" s="77"/>
      <c r="AJ50" s="78">
        <f aca="true" t="shared" si="11" ref="AJ50:AJ57">F50*AI50</f>
        <v>0</v>
      </c>
    </row>
    <row r="51" spans="2:36" ht="12.2" customHeight="1">
      <c r="B51" s="68"/>
      <c r="C51" s="69"/>
      <c r="D51" s="79" t="s">
        <v>80</v>
      </c>
      <c r="E51" s="71"/>
      <c r="F51" s="72">
        <f>SUM(H51:AF51)</f>
        <v>67</v>
      </c>
      <c r="G51" s="73" t="s">
        <v>14</v>
      </c>
      <c r="H51" s="74"/>
      <c r="I51" s="74"/>
      <c r="J51" s="74"/>
      <c r="K51" s="74"/>
      <c r="L51" s="74"/>
      <c r="M51" s="74"/>
      <c r="N51" s="74"/>
      <c r="O51" s="74">
        <v>30</v>
      </c>
      <c r="P51" s="74">
        <v>35</v>
      </c>
      <c r="Q51" s="74"/>
      <c r="R51" s="74"/>
      <c r="S51" s="74"/>
      <c r="T51" s="74"/>
      <c r="U51" s="74"/>
      <c r="V51" s="74"/>
      <c r="W51" s="74"/>
      <c r="X51" s="74"/>
      <c r="Y51" s="74"/>
      <c r="Z51" s="74">
        <v>2</v>
      </c>
      <c r="AA51" s="74"/>
      <c r="AB51" s="74"/>
      <c r="AC51" s="74"/>
      <c r="AD51" s="74"/>
      <c r="AE51" s="74"/>
      <c r="AF51" s="74"/>
      <c r="AG51" s="75"/>
      <c r="AH51" s="76">
        <f t="shared" si="10"/>
        <v>0</v>
      </c>
      <c r="AI51" s="77"/>
      <c r="AJ51" s="78">
        <f t="shared" si="11"/>
        <v>0</v>
      </c>
    </row>
    <row r="52" spans="2:36" ht="12.2" customHeight="1">
      <c r="B52" s="68"/>
      <c r="C52" s="69"/>
      <c r="D52" s="79" t="s">
        <v>87</v>
      </c>
      <c r="E52" s="71"/>
      <c r="F52" s="72">
        <f aca="true" t="shared" si="12" ref="F52:F53">SUM(H52:AF52)</f>
        <v>67</v>
      </c>
      <c r="G52" s="73" t="s">
        <v>14</v>
      </c>
      <c r="H52" s="74"/>
      <c r="I52" s="74"/>
      <c r="J52" s="74"/>
      <c r="K52" s="74"/>
      <c r="L52" s="74"/>
      <c r="M52" s="74"/>
      <c r="N52" s="74"/>
      <c r="O52" s="74">
        <v>30</v>
      </c>
      <c r="P52" s="74">
        <v>35</v>
      </c>
      <c r="Q52" s="74"/>
      <c r="R52" s="74"/>
      <c r="S52" s="74"/>
      <c r="T52" s="74"/>
      <c r="U52" s="74"/>
      <c r="V52" s="74"/>
      <c r="W52" s="74"/>
      <c r="X52" s="74"/>
      <c r="Y52" s="74"/>
      <c r="Z52" s="74">
        <v>2</v>
      </c>
      <c r="AA52" s="74"/>
      <c r="AB52" s="74"/>
      <c r="AC52" s="74"/>
      <c r="AD52" s="74"/>
      <c r="AE52" s="74"/>
      <c r="AF52" s="74"/>
      <c r="AG52" s="75"/>
      <c r="AH52" s="76">
        <f aca="true" t="shared" si="13" ref="AH52:AH53">F52*AG52</f>
        <v>0</v>
      </c>
      <c r="AI52" s="77"/>
      <c r="AJ52" s="78">
        <f aca="true" t="shared" si="14" ref="AJ52:AJ53">F52*AI52</f>
        <v>0</v>
      </c>
    </row>
    <row r="53" spans="2:36" ht="12.2" customHeight="1">
      <c r="B53" s="68"/>
      <c r="C53" s="69"/>
      <c r="D53" s="79" t="s">
        <v>88</v>
      </c>
      <c r="E53" s="71"/>
      <c r="F53" s="72">
        <f t="shared" si="12"/>
        <v>67</v>
      </c>
      <c r="G53" s="73" t="s">
        <v>14</v>
      </c>
      <c r="H53" s="74"/>
      <c r="I53" s="74"/>
      <c r="J53" s="74"/>
      <c r="K53" s="74"/>
      <c r="L53" s="74"/>
      <c r="M53" s="74"/>
      <c r="N53" s="74"/>
      <c r="O53" s="74">
        <v>30</v>
      </c>
      <c r="P53" s="74">
        <v>35</v>
      </c>
      <c r="Q53" s="74"/>
      <c r="R53" s="74"/>
      <c r="S53" s="74"/>
      <c r="T53" s="74"/>
      <c r="U53" s="74"/>
      <c r="V53" s="74"/>
      <c r="W53" s="74"/>
      <c r="X53" s="74"/>
      <c r="Y53" s="74"/>
      <c r="Z53" s="74">
        <v>2</v>
      </c>
      <c r="AA53" s="74"/>
      <c r="AB53" s="74"/>
      <c r="AC53" s="74"/>
      <c r="AD53" s="74"/>
      <c r="AE53" s="74"/>
      <c r="AF53" s="74"/>
      <c r="AG53" s="75"/>
      <c r="AH53" s="76">
        <f t="shared" si="13"/>
        <v>0</v>
      </c>
      <c r="AI53" s="77"/>
      <c r="AJ53" s="78">
        <f t="shared" si="14"/>
        <v>0</v>
      </c>
    </row>
    <row r="54" spans="2:36" ht="12.2" customHeight="1">
      <c r="B54" s="68"/>
      <c r="C54" s="69"/>
      <c r="D54" s="50" t="s">
        <v>85</v>
      </c>
      <c r="E54" s="71"/>
      <c r="F54" s="72">
        <f>SUM(H54:AF54)</f>
        <v>126</v>
      </c>
      <c r="G54" s="73" t="s">
        <v>14</v>
      </c>
      <c r="H54" s="74"/>
      <c r="I54" s="74">
        <v>10</v>
      </c>
      <c r="J54" s="74">
        <v>13</v>
      </c>
      <c r="K54" s="74">
        <v>13</v>
      </c>
      <c r="L54" s="74">
        <v>3</v>
      </c>
      <c r="M54" s="74">
        <v>35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>
        <v>52</v>
      </c>
      <c r="AA54" s="74"/>
      <c r="AB54" s="74"/>
      <c r="AC54" s="74"/>
      <c r="AD54" s="74"/>
      <c r="AE54" s="74"/>
      <c r="AF54" s="74"/>
      <c r="AG54" s="75"/>
      <c r="AH54" s="76">
        <f t="shared" si="10"/>
        <v>0</v>
      </c>
      <c r="AI54" s="77"/>
      <c r="AJ54" s="78">
        <f t="shared" si="11"/>
        <v>0</v>
      </c>
    </row>
    <row r="55" spans="2:36" ht="12.2" customHeight="1">
      <c r="B55" s="68"/>
      <c r="C55" s="69"/>
      <c r="D55" s="50" t="s">
        <v>86</v>
      </c>
      <c r="E55" s="71"/>
      <c r="F55" s="72">
        <f>SUM(H55:AF55)</f>
        <v>67</v>
      </c>
      <c r="G55" s="73" t="s">
        <v>14</v>
      </c>
      <c r="H55" s="74"/>
      <c r="I55" s="74"/>
      <c r="J55" s="74">
        <v>3</v>
      </c>
      <c r="K55" s="74">
        <v>3</v>
      </c>
      <c r="L55" s="74">
        <v>12</v>
      </c>
      <c r="M55" s="74">
        <v>3</v>
      </c>
      <c r="N55" s="74"/>
      <c r="O55" s="74">
        <v>20</v>
      </c>
      <c r="P55" s="74">
        <v>25</v>
      </c>
      <c r="Q55" s="74"/>
      <c r="R55" s="74"/>
      <c r="S55" s="74"/>
      <c r="T55" s="74"/>
      <c r="U55" s="74"/>
      <c r="V55" s="74"/>
      <c r="W55" s="74"/>
      <c r="X55" s="74"/>
      <c r="Y55" s="74"/>
      <c r="Z55" s="74">
        <v>1</v>
      </c>
      <c r="AA55" s="74"/>
      <c r="AB55" s="74"/>
      <c r="AC55" s="74"/>
      <c r="AD55" s="74"/>
      <c r="AE55" s="74"/>
      <c r="AF55" s="74"/>
      <c r="AG55" s="75"/>
      <c r="AH55" s="76">
        <f t="shared" si="10"/>
        <v>0</v>
      </c>
      <c r="AI55" s="77"/>
      <c r="AJ55" s="78">
        <f t="shared" si="11"/>
        <v>0</v>
      </c>
    </row>
    <row r="56" spans="2:36" ht="12.2" customHeight="1">
      <c r="B56" s="68"/>
      <c r="C56" s="69"/>
      <c r="D56" s="70" t="s">
        <v>79</v>
      </c>
      <c r="E56" s="71"/>
      <c r="F56" s="72">
        <f>SUM(H56:AF56)</f>
        <v>8</v>
      </c>
      <c r="G56" s="73" t="s">
        <v>14</v>
      </c>
      <c r="H56" s="74"/>
      <c r="I56" s="74"/>
      <c r="J56" s="74"/>
      <c r="K56" s="74"/>
      <c r="L56" s="74"/>
      <c r="M56" s="74">
        <v>8</v>
      </c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5"/>
      <c r="AH56" s="76">
        <f t="shared" si="10"/>
        <v>0</v>
      </c>
      <c r="AI56" s="77"/>
      <c r="AJ56" s="78">
        <f t="shared" si="11"/>
        <v>0</v>
      </c>
    </row>
    <row r="57" spans="2:36" ht="12.2" customHeight="1" thickBot="1">
      <c r="B57" s="68"/>
      <c r="C57" s="69"/>
      <c r="D57" s="70" t="s">
        <v>78</v>
      </c>
      <c r="E57" s="71"/>
      <c r="F57" s="72">
        <f>SUM(H57:AF57)</f>
        <v>8</v>
      </c>
      <c r="G57" s="73" t="s">
        <v>14</v>
      </c>
      <c r="H57" s="74"/>
      <c r="I57" s="74"/>
      <c r="J57" s="74"/>
      <c r="K57" s="74"/>
      <c r="L57" s="74"/>
      <c r="M57" s="74">
        <v>8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5"/>
      <c r="AH57" s="76">
        <f t="shared" si="10"/>
        <v>0</v>
      </c>
      <c r="AI57" s="77"/>
      <c r="AJ57" s="78">
        <f t="shared" si="11"/>
        <v>0</v>
      </c>
    </row>
    <row r="58" spans="1:36" ht="6" customHeight="1">
      <c r="A58" s="61"/>
      <c r="B58" s="62"/>
      <c r="C58" s="63"/>
      <c r="D58" s="64"/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5"/>
      <c r="AH58" s="65"/>
      <c r="AI58" s="65"/>
      <c r="AJ58" s="67"/>
    </row>
    <row r="59" spans="2:36" ht="12.2" customHeight="1">
      <c r="B59" s="68"/>
      <c r="C59" s="69"/>
      <c r="D59" s="70" t="s">
        <v>83</v>
      </c>
      <c r="E59" s="71"/>
      <c r="F59" s="72">
        <f aca="true" t="shared" si="15" ref="F59:F61">SUM(H59:AF59)</f>
        <v>2</v>
      </c>
      <c r="G59" s="73" t="s">
        <v>13</v>
      </c>
      <c r="H59" s="74">
        <v>1</v>
      </c>
      <c r="I59" s="74"/>
      <c r="J59" s="74"/>
      <c r="K59" s="74"/>
      <c r="L59" s="74"/>
      <c r="M59" s="74"/>
      <c r="N59" s="74">
        <v>1</v>
      </c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6">
        <f aca="true" t="shared" si="16" ref="AH59:AH65">F59*AG59</f>
        <v>0</v>
      </c>
      <c r="AI59" s="77"/>
      <c r="AJ59" s="78">
        <f aca="true" t="shared" si="17" ref="AJ59:AJ65">F59*AI59</f>
        <v>0</v>
      </c>
    </row>
    <row r="60" spans="2:36" ht="12.2" customHeight="1">
      <c r="B60" s="68"/>
      <c r="C60" s="69"/>
      <c r="D60" s="80" t="s">
        <v>84</v>
      </c>
      <c r="E60" s="71"/>
      <c r="F60" s="72">
        <f aca="true" t="shared" si="18" ref="F60">SUM(H60:AF60)</f>
        <v>1</v>
      </c>
      <c r="G60" s="73" t="s">
        <v>13</v>
      </c>
      <c r="H60" s="74">
        <v>1</v>
      </c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6">
        <f t="shared" si="16"/>
        <v>0</v>
      </c>
      <c r="AI60" s="77"/>
      <c r="AJ60" s="78">
        <f t="shared" si="17"/>
        <v>0</v>
      </c>
    </row>
    <row r="61" spans="2:36" ht="12.2" customHeight="1">
      <c r="B61" s="68"/>
      <c r="C61" s="69"/>
      <c r="D61" s="50" t="s">
        <v>81</v>
      </c>
      <c r="E61" s="71"/>
      <c r="F61" s="72">
        <f t="shared" si="15"/>
        <v>60</v>
      </c>
      <c r="G61" s="73" t="s">
        <v>14</v>
      </c>
      <c r="H61" s="74">
        <v>35</v>
      </c>
      <c r="I61" s="74"/>
      <c r="J61" s="74"/>
      <c r="K61" s="74"/>
      <c r="L61" s="74"/>
      <c r="M61" s="74"/>
      <c r="N61" s="74">
        <v>25</v>
      </c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6">
        <f t="shared" si="16"/>
        <v>0</v>
      </c>
      <c r="AI61" s="77"/>
      <c r="AJ61" s="78">
        <f t="shared" si="17"/>
        <v>0</v>
      </c>
    </row>
    <row r="62" spans="2:36" ht="12.2" customHeight="1">
      <c r="B62" s="68"/>
      <c r="C62" s="69"/>
      <c r="D62" s="50" t="s">
        <v>89</v>
      </c>
      <c r="E62" s="71"/>
      <c r="F62" s="72">
        <f>SUM(H62:AF62)</f>
        <v>20</v>
      </c>
      <c r="G62" s="73" t="s">
        <v>14</v>
      </c>
      <c r="H62" s="74">
        <v>20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6">
        <f t="shared" si="16"/>
        <v>0</v>
      </c>
      <c r="AI62" s="77"/>
      <c r="AJ62" s="78">
        <f t="shared" si="17"/>
        <v>0</v>
      </c>
    </row>
    <row r="63" spans="2:36" ht="12.2" customHeight="1">
      <c r="B63" s="68"/>
      <c r="C63" s="69"/>
      <c r="D63" s="50" t="s">
        <v>86</v>
      </c>
      <c r="E63" s="71"/>
      <c r="F63" s="72">
        <f>SUM(H63:AF63)</f>
        <v>5</v>
      </c>
      <c r="G63" s="73" t="s">
        <v>14</v>
      </c>
      <c r="H63" s="74">
        <v>5</v>
      </c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6">
        <f t="shared" si="16"/>
        <v>0</v>
      </c>
      <c r="AI63" s="77"/>
      <c r="AJ63" s="78">
        <f t="shared" si="17"/>
        <v>0</v>
      </c>
    </row>
    <row r="64" spans="2:36" ht="12.2" customHeight="1">
      <c r="B64" s="68"/>
      <c r="C64" s="69"/>
      <c r="D64" s="70" t="s">
        <v>79</v>
      </c>
      <c r="E64" s="71"/>
      <c r="F64" s="72">
        <f>SUM(H64:AF64)</f>
        <v>19</v>
      </c>
      <c r="G64" s="73" t="s">
        <v>14</v>
      </c>
      <c r="H64" s="74"/>
      <c r="I64" s="74"/>
      <c r="J64" s="74"/>
      <c r="K64" s="74"/>
      <c r="L64" s="74"/>
      <c r="M64" s="74"/>
      <c r="N64" s="74">
        <v>19</v>
      </c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6">
        <f t="shared" si="16"/>
        <v>0</v>
      </c>
      <c r="AI64" s="77"/>
      <c r="AJ64" s="78">
        <f t="shared" si="17"/>
        <v>0</v>
      </c>
    </row>
    <row r="65" spans="2:36" ht="12.2" customHeight="1" thickBot="1">
      <c r="B65" s="68"/>
      <c r="C65" s="69"/>
      <c r="D65" s="70" t="s">
        <v>78</v>
      </c>
      <c r="E65" s="71"/>
      <c r="F65" s="72">
        <f>SUM(H65:AF65)</f>
        <v>19</v>
      </c>
      <c r="G65" s="73" t="s">
        <v>14</v>
      </c>
      <c r="H65" s="74"/>
      <c r="I65" s="74"/>
      <c r="J65" s="74"/>
      <c r="K65" s="74"/>
      <c r="L65" s="74"/>
      <c r="M65" s="74"/>
      <c r="N65" s="74">
        <v>19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6">
        <f t="shared" si="16"/>
        <v>0</v>
      </c>
      <c r="AI65" s="77"/>
      <c r="AJ65" s="78">
        <f t="shared" si="17"/>
        <v>0</v>
      </c>
    </row>
    <row r="66" spans="1:36" ht="6" customHeight="1">
      <c r="A66" s="61"/>
      <c r="B66" s="62"/>
      <c r="C66" s="63"/>
      <c r="D66" s="64"/>
      <c r="E66" s="6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5"/>
      <c r="AH66" s="65"/>
      <c r="AI66" s="65"/>
      <c r="AJ66" s="67"/>
    </row>
    <row r="67" spans="2:36" ht="12.2" customHeight="1">
      <c r="B67" s="68"/>
      <c r="C67" s="69"/>
      <c r="D67" s="70" t="s">
        <v>19</v>
      </c>
      <c r="E67" s="71"/>
      <c r="F67" s="72">
        <f>SUM(H67:AF67)</f>
        <v>14</v>
      </c>
      <c r="G67" s="73" t="s">
        <v>15</v>
      </c>
      <c r="H67" s="74">
        <v>4</v>
      </c>
      <c r="I67" s="74">
        <v>1</v>
      </c>
      <c r="J67" s="74">
        <v>2</v>
      </c>
      <c r="K67" s="74">
        <v>1</v>
      </c>
      <c r="L67" s="74">
        <v>3</v>
      </c>
      <c r="M67" s="74">
        <v>3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5"/>
      <c r="AH67" s="76">
        <f aca="true" t="shared" si="19" ref="AH67:AH70">F67*AG67</f>
        <v>0</v>
      </c>
      <c r="AI67" s="77"/>
      <c r="AJ67" s="78">
        <f>F67*AI67</f>
        <v>0</v>
      </c>
    </row>
    <row r="68" spans="2:36" ht="12.2" customHeight="1">
      <c r="B68" s="68"/>
      <c r="C68" s="69"/>
      <c r="D68" s="70" t="s">
        <v>82</v>
      </c>
      <c r="E68" s="71"/>
      <c r="F68" s="72">
        <f>SUM(H68:AF68)</f>
        <v>3</v>
      </c>
      <c r="G68" s="73" t="s">
        <v>15</v>
      </c>
      <c r="H68" s="74">
        <v>1</v>
      </c>
      <c r="I68" s="74"/>
      <c r="J68" s="74"/>
      <c r="K68" s="74"/>
      <c r="L68" s="74"/>
      <c r="M68" s="74"/>
      <c r="N68" s="74">
        <v>1</v>
      </c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>
        <v>1</v>
      </c>
      <c r="AA68" s="74"/>
      <c r="AB68" s="74"/>
      <c r="AC68" s="74"/>
      <c r="AD68" s="74"/>
      <c r="AE68" s="74"/>
      <c r="AF68" s="74"/>
      <c r="AG68" s="75"/>
      <c r="AH68" s="76">
        <f t="shared" si="19"/>
        <v>0</v>
      </c>
      <c r="AI68" s="77"/>
      <c r="AJ68" s="78">
        <f>F68*AI68</f>
        <v>0</v>
      </c>
    </row>
    <row r="69" spans="2:36" ht="12.2" customHeight="1">
      <c r="B69" s="68"/>
      <c r="C69" s="69"/>
      <c r="D69" s="70" t="s">
        <v>17</v>
      </c>
      <c r="E69" s="71"/>
      <c r="F69" s="72">
        <v>1</v>
      </c>
      <c r="G69" s="73" t="s">
        <v>15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5"/>
      <c r="AH69" s="76">
        <f t="shared" si="19"/>
        <v>0</v>
      </c>
      <c r="AI69" s="77"/>
      <c r="AJ69" s="78">
        <f>F69*AI69</f>
        <v>0</v>
      </c>
    </row>
    <row r="70" spans="2:36" ht="12.2" customHeight="1" thickBot="1">
      <c r="B70" s="81"/>
      <c r="C70" s="82"/>
      <c r="D70" s="83" t="s">
        <v>37</v>
      </c>
      <c r="E70" s="84"/>
      <c r="F70" s="72">
        <v>12</v>
      </c>
      <c r="G70" s="85" t="s">
        <v>35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7"/>
      <c r="AH70" s="76">
        <f t="shared" si="19"/>
        <v>0</v>
      </c>
      <c r="AI70" s="88"/>
      <c r="AJ70" s="89">
        <f>F70*AI70</f>
        <v>0</v>
      </c>
    </row>
    <row r="71" spans="6:36" ht="20.1" customHeight="1" thickBot="1">
      <c r="F71" s="90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2" t="s">
        <v>9</v>
      </c>
      <c r="AH71" s="93">
        <f>SUM(AH28:AH70)</f>
        <v>0</v>
      </c>
      <c r="AI71" s="94"/>
      <c r="AJ71" s="95">
        <f>SUM(AJ28:AJ70)</f>
        <v>0</v>
      </c>
    </row>
    <row r="72" ht="12.2" customHeight="1"/>
    <row r="73" spans="33:36" ht="12.2" customHeight="1">
      <c r="AG73" s="96" t="s">
        <v>10</v>
      </c>
      <c r="AH73" s="96"/>
      <c r="AI73" s="96"/>
      <c r="AJ73" s="97">
        <f>AH71+AJ71</f>
        <v>0</v>
      </c>
    </row>
    <row r="74" spans="1:5" ht="15">
      <c r="A74" s="50"/>
      <c r="B74" s="26" t="s">
        <v>2</v>
      </c>
      <c r="C74" s="27" t="s">
        <v>36</v>
      </c>
      <c r="D74" s="51" t="s">
        <v>12</v>
      </c>
      <c r="E74" s="51"/>
    </row>
    <row r="75" spans="1:5" ht="15.75" thickBot="1">
      <c r="A75" s="50"/>
      <c r="B75" s="26"/>
      <c r="C75" s="27"/>
      <c r="D75" s="51"/>
      <c r="E75" s="51"/>
    </row>
    <row r="76" spans="1:36" ht="16.5" thickBot="1">
      <c r="A76" s="50"/>
      <c r="B76" s="52"/>
      <c r="C76" s="53" t="s">
        <v>3</v>
      </c>
      <c r="D76" s="54" t="s">
        <v>4</v>
      </c>
      <c r="E76" s="55"/>
      <c r="F76" s="56" t="s">
        <v>5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8" t="s">
        <v>6</v>
      </c>
      <c r="AH76" s="59" t="s">
        <v>0</v>
      </c>
      <c r="AI76" s="59" t="s">
        <v>7</v>
      </c>
      <c r="AJ76" s="60" t="s">
        <v>8</v>
      </c>
    </row>
    <row r="77" spans="1:36" ht="6" customHeight="1">
      <c r="A77" s="61"/>
      <c r="B77" s="62"/>
      <c r="C77" s="63"/>
      <c r="D77" s="64"/>
      <c r="E77" s="65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5"/>
      <c r="AH77" s="65"/>
      <c r="AI77" s="65"/>
      <c r="AJ77" s="67"/>
    </row>
    <row r="78" spans="2:36" ht="12.2" customHeight="1">
      <c r="B78" s="68"/>
      <c r="C78" s="69"/>
      <c r="D78" s="70" t="s">
        <v>30</v>
      </c>
      <c r="E78" s="71"/>
      <c r="F78" s="72">
        <v>1</v>
      </c>
      <c r="G78" s="73" t="s">
        <v>15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5"/>
      <c r="AH78" s="98"/>
      <c r="AI78" s="77"/>
      <c r="AJ78" s="78">
        <f aca="true" t="shared" si="20" ref="AJ78:AJ82">F78*AI78</f>
        <v>0</v>
      </c>
    </row>
    <row r="79" spans="2:36" ht="12.2" customHeight="1">
      <c r="B79" s="68"/>
      <c r="C79" s="69"/>
      <c r="D79" s="70" t="s">
        <v>16</v>
      </c>
      <c r="E79" s="71"/>
      <c r="F79" s="72">
        <v>1</v>
      </c>
      <c r="G79" s="73" t="s">
        <v>15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5">
        <v>0</v>
      </c>
      <c r="AH79" s="98">
        <f>F79*AG79</f>
        <v>0</v>
      </c>
      <c r="AI79" s="77"/>
      <c r="AJ79" s="78">
        <f t="shared" si="20"/>
        <v>0</v>
      </c>
    </row>
    <row r="80" spans="2:36" ht="12.2" customHeight="1">
      <c r="B80" s="68"/>
      <c r="C80" s="69"/>
      <c r="D80" s="70" t="s">
        <v>33</v>
      </c>
      <c r="E80" s="71"/>
      <c r="F80" s="72">
        <v>1</v>
      </c>
      <c r="G80" s="73" t="s">
        <v>15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5">
        <v>0</v>
      </c>
      <c r="AH80" s="98">
        <f>F80*AG80</f>
        <v>0</v>
      </c>
      <c r="AI80" s="77"/>
      <c r="AJ80" s="78">
        <f t="shared" si="20"/>
        <v>0</v>
      </c>
    </row>
    <row r="81" spans="2:36" ht="12.2" customHeight="1">
      <c r="B81" s="68"/>
      <c r="C81" s="69"/>
      <c r="D81" s="70" t="s">
        <v>31</v>
      </c>
      <c r="E81" s="71"/>
      <c r="F81" s="72">
        <v>1</v>
      </c>
      <c r="G81" s="73" t="s">
        <v>15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5">
        <v>0</v>
      </c>
      <c r="AH81" s="98">
        <f>F81*AG81</f>
        <v>0</v>
      </c>
      <c r="AI81" s="77"/>
      <c r="AJ81" s="78">
        <f t="shared" si="20"/>
        <v>0</v>
      </c>
    </row>
    <row r="82" spans="2:36" ht="12.2" customHeight="1" thickBot="1">
      <c r="B82" s="81"/>
      <c r="C82" s="82"/>
      <c r="D82" s="83" t="s">
        <v>90</v>
      </c>
      <c r="E82" s="84"/>
      <c r="F82" s="99">
        <v>1</v>
      </c>
      <c r="G82" s="85" t="s">
        <v>15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7"/>
      <c r="AH82" s="100">
        <f>F82*AG82</f>
        <v>0</v>
      </c>
      <c r="AI82" s="88"/>
      <c r="AJ82" s="89">
        <f t="shared" si="20"/>
        <v>0</v>
      </c>
    </row>
    <row r="83" spans="6:36" ht="20.1" customHeight="1" thickBot="1">
      <c r="F83" s="90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2" t="s">
        <v>9</v>
      </c>
      <c r="AH83" s="93">
        <f>SUM(AH78:AH82)</f>
        <v>0</v>
      </c>
      <c r="AI83" s="94"/>
      <c r="AJ83" s="95">
        <f>SUM(AJ78:AJ82)</f>
        <v>0</v>
      </c>
    </row>
    <row r="84" ht="12.2" customHeight="1"/>
    <row r="85" spans="33:36" ht="12.2" customHeight="1">
      <c r="AG85" s="96" t="s">
        <v>10</v>
      </c>
      <c r="AH85" s="96"/>
      <c r="AI85" s="96"/>
      <c r="AJ85" s="97">
        <f>AH83+AJ83</f>
        <v>0</v>
      </c>
    </row>
  </sheetData>
  <conditionalFormatting sqref="AG2:AJ65548">
    <cfRule type="cellIs" priority="4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3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ALES</dc:creator>
  <cp:keywords/>
  <dc:description/>
  <cp:lastModifiedBy>Rabasová Iveta</cp:lastModifiedBy>
  <cp:lastPrinted>2016-06-20T06:04:41Z</cp:lastPrinted>
  <dcterms:created xsi:type="dcterms:W3CDTF">2001-05-14T05:19:07Z</dcterms:created>
  <dcterms:modified xsi:type="dcterms:W3CDTF">2021-06-28T13:01:09Z</dcterms:modified>
  <cp:category/>
  <cp:version/>
  <cp:contentType/>
  <cp:contentStatus/>
</cp:coreProperties>
</file>