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5" tabRatio="734" activeTab="0"/>
  </bookViews>
  <sheets>
    <sheet name="PBX a call centrum" sheetId="18" r:id="rId1"/>
    <sheet name="LCC" sheetId="17" r:id="rId2"/>
  </sheets>
  <externalReferences>
    <externalReference r:id="rId5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<sst xmlns="http://schemas.openxmlformats.org/spreadsheetml/2006/main" count="43" uniqueCount="41">
  <si>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Popis¹</t>
  </si>
  <si>
    <t>Cena Kč bez DPH za jeden kus    (jednotková - JC)</t>
  </si>
  <si>
    <t>Cena celkem Kč s DPH</t>
  </si>
  <si>
    <t>1.</t>
  </si>
  <si>
    <t>Dodavatel vyplní sazbu DPH v % (např. 21). Dodavatel neplátce vyplní sazbu "0". Jednotkové ceny jsou v takovém případě konečnými (viz podrobně v ZD)</t>
  </si>
  <si>
    <t>Počet kusů</t>
  </si>
  <si>
    <t>Položka - typ servisního úkonu</t>
  </si>
  <si>
    <t>Nabízená hodinová sazba servisu bez DPH</t>
  </si>
  <si>
    <t xml:space="preserve"> Sazba DPH % / DPH</t>
  </si>
  <si>
    <t xml:space="preserve">Cena celkem Kč s DPH 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</si>
  <si>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</si>
  <si>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</si>
  <si>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</si>
  <si>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</si>
  <si>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</si>
  <si>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</si>
  <si>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</si>
  <si>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</si>
  <si>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</si>
  <si>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</si>
  <si>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</si>
  <si>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Dodavatel vyplní u každé položky cenu bez DPH</t>
  </si>
  <si>
    <t>Dodavatel vyplní zeleně podbarvená pole (zadavatelem předvyplněné hodnoty nejsou závazné), tj.:</t>
  </si>
  <si>
    <t>Hodnota LCC nabídky:</t>
  </si>
  <si>
    <t>počet let životnosti:</t>
  </si>
  <si>
    <t>Dodavatel:</t>
  </si>
  <si>
    <t>Vyplnit obchodní název dodavatele</t>
  </si>
  <si>
    <t>Tabulka má pouze informativní charakter</t>
  </si>
  <si>
    <t>Obchodní název dodavatele a právní formu</t>
  </si>
  <si>
    <t>4.</t>
  </si>
  <si>
    <t>5.</t>
  </si>
  <si>
    <t>Dodavatel vyplní cenu za čtvrtlení paušál servisu (dle podmínek servisní sml.)</t>
  </si>
  <si>
    <t>Dodavatel vyplní nabízenou hodinovou sazbu servisu, přičemž  zde uvedený předpokádaný počet hodin servisu/rok je modelový pro účely hodnocení, plnění ze smlouvy bude probíhat dle potřeb zadavatele za hodinové sazby uvedené dodavatelem v této tabulce</t>
  </si>
  <si>
    <t>Počty licencí a rozšíření licencí se zadavatel nezavazuje odebrat v uvedeném rozsahu, ale v počtu dle svých potřeb - viz smlouva o dílo</t>
  </si>
  <si>
    <t>Dodavatel při stanovení ceny servisního úkonu (hodinové sazby servisu) postupuje dle obchodních podmínek servisní smlouvy včetně veškerých prací, dodávek a služeb, a veškerých poplatků, dopravy a dalších spojených nákladů.</t>
  </si>
  <si>
    <t>Řešení " Telefonní ústředny a call centra včetně převodníků a implemetace do prostředí zadavatele"</t>
  </si>
  <si>
    <t>Příloha č. 2 zadávací dokumentace - Soupis dodávek a prací</t>
  </si>
  <si>
    <t>Technická podpora (dle přílohy 5b servisní smlouvy)</t>
  </si>
  <si>
    <t>LCC: telefonní ústředna a call centrum</t>
  </si>
  <si>
    <r>
      <t>Veřejná zakázka:</t>
    </r>
    <r>
      <rPr>
        <b/>
        <sz val="11"/>
        <rFont val="Arial"/>
        <family val="2"/>
      </rPr>
      <t xml:space="preserve"> Dodávka telefonní ústředny a call centra</t>
    </r>
  </si>
  <si>
    <t>Veřejná zakázka: Dodávka telefonní ústředny a call centra včetně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</si>
</sst>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164" fontId="6" fillId="7" borderId="8" xfId="0" applyNumberFormat="1" applyFont="1" applyFill="1" applyBorder="1"/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8" xfId="0" applyNumberFormat="1" applyFont="1" applyFill="1" applyBorder="1" applyAlignment="1">
      <alignment wrapText="1"/>
    </xf>
    <xf numFmtId="1" fontId="2" fillId="4" borderId="5" xfId="0" applyNumberFormat="1" applyFont="1" applyFill="1" applyBorder="1"/>
    <xf numFmtId="0" fontId="6" fillId="6" borderId="8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60" zoomScaleNormal="60" workbookViewId="0" topLeftCell="A1">
      <selection activeCell="A2" sqref="A2:F2"/>
    </sheetView>
  </sheetViews>
  <sheetFormatPr defaultColWidth="9.421875" defaultRowHeight="15"/>
  <cols>
    <col min="1" max="1" width="11.421875" style="10" customWidth="1"/>
    <col min="2" max="2" width="55.57421875" style="12" customWidth="1"/>
    <col min="3" max="3" width="13.00390625" style="10" customWidth="1"/>
    <col min="4" max="7" width="23.140625" style="10" customWidth="1"/>
    <col min="8" max="16384" width="9.421875" style="10" customWidth="1"/>
  </cols>
  <sheetData>
    <row r="1" spans="1:2" s="1" customFormat="1" ht="15">
      <c r="A1" s="3" t="s">
        <v>36</v>
      </c>
      <c r="B1" s="9"/>
    </row>
    <row r="2" spans="1:6" s="1" customFormat="1" ht="15">
      <c r="A2" s="57" t="s">
        <v>39</v>
      </c>
      <c r="B2" s="57"/>
      <c r="C2" s="57"/>
      <c r="D2" s="57"/>
      <c r="E2" s="57"/>
      <c r="F2" s="57"/>
    </row>
    <row r="3" s="1" customFormat="1" ht="15">
      <c r="B3" s="9"/>
    </row>
    <row r="4" spans="1:2" s="1" customFormat="1" ht="15">
      <c r="A4" s="3" t="s">
        <v>25</v>
      </c>
      <c r="B4" s="48" t="s">
        <v>26</v>
      </c>
    </row>
    <row r="5" spans="1:2" s="1" customFormat="1" ht="15.75" thickBot="1">
      <c r="A5" s="3"/>
      <c r="B5" s="2"/>
    </row>
    <row r="6" spans="1:7" ht="27.6" customHeight="1">
      <c r="A6" s="62" t="s">
        <v>18</v>
      </c>
      <c r="B6" s="64" t="s">
        <v>0</v>
      </c>
      <c r="C6" s="64" t="s">
        <v>5</v>
      </c>
      <c r="D6" s="64" t="s">
        <v>1</v>
      </c>
      <c r="E6" s="64" t="s">
        <v>15</v>
      </c>
      <c r="F6" s="5" t="s">
        <v>8</v>
      </c>
      <c r="G6" s="59" t="s">
        <v>2</v>
      </c>
    </row>
    <row r="7" spans="1:7" s="4" customFormat="1" ht="30" customHeight="1" thickBot="1">
      <c r="A7" s="63"/>
      <c r="B7" s="65"/>
      <c r="C7" s="65"/>
      <c r="D7" s="65"/>
      <c r="E7" s="65"/>
      <c r="F7" s="6">
        <v>21</v>
      </c>
      <c r="G7" s="60"/>
    </row>
    <row r="8" spans="1:7" s="12" customFormat="1" ht="41.25" customHeight="1" thickBot="1">
      <c r="A8" s="36" t="s">
        <v>3</v>
      </c>
      <c r="B8" s="43" t="s">
        <v>35</v>
      </c>
      <c r="C8" s="25">
        <v>1</v>
      </c>
      <c r="D8" s="52">
        <v>0</v>
      </c>
      <c r="E8" s="53">
        <f>C8*D8</f>
        <v>0</v>
      </c>
      <c r="F8" s="53">
        <f>E8*0.01*$F$7</f>
        <v>0</v>
      </c>
      <c r="G8" s="54">
        <f>E8+F8</f>
        <v>0</v>
      </c>
    </row>
    <row r="9" spans="1:7" s="12" customFormat="1" ht="15.75" thickBot="1">
      <c r="A9" s="13" t="s">
        <v>17</v>
      </c>
      <c r="B9" s="14"/>
      <c r="C9" s="15"/>
      <c r="D9" s="15"/>
      <c r="E9" s="16">
        <f>SUM(E8:E8)</f>
        <v>0</v>
      </c>
      <c r="F9" s="17">
        <f>SUM(F8:F8)</f>
        <v>0</v>
      </c>
      <c r="G9" s="17">
        <f>SUM(G8:G8)</f>
        <v>0</v>
      </c>
    </row>
    <row r="10" spans="1:7" s="12" customFormat="1" ht="9.75" customHeight="1" thickBot="1">
      <c r="A10" s="31"/>
      <c r="B10" s="32"/>
      <c r="C10" s="32"/>
      <c r="D10" s="32"/>
      <c r="E10" s="33"/>
      <c r="F10" s="33"/>
      <c r="G10" s="38"/>
    </row>
    <row r="11" spans="1:7" s="9" customFormat="1" ht="27.95" customHeight="1">
      <c r="A11" s="62" t="s">
        <v>18</v>
      </c>
      <c r="B11" s="72" t="s">
        <v>6</v>
      </c>
      <c r="C11" s="74" t="s">
        <v>11</v>
      </c>
      <c r="D11" s="74" t="s">
        <v>7</v>
      </c>
      <c r="E11" s="74" t="s">
        <v>12</v>
      </c>
      <c r="F11" s="5" t="s">
        <v>8</v>
      </c>
      <c r="G11" s="70" t="s">
        <v>9</v>
      </c>
    </row>
    <row r="12" spans="1:7" s="9" customFormat="1" ht="48" customHeight="1" thickBot="1">
      <c r="A12" s="63"/>
      <c r="B12" s="73"/>
      <c r="C12" s="75"/>
      <c r="D12" s="75"/>
      <c r="E12" s="75"/>
      <c r="F12" s="6">
        <v>21</v>
      </c>
      <c r="G12" s="71"/>
    </row>
    <row r="13" spans="1:7" s="9" customFormat="1" ht="31.5" customHeight="1" thickBot="1">
      <c r="A13" s="36" t="s">
        <v>29</v>
      </c>
      <c r="B13" s="43" t="s">
        <v>37</v>
      </c>
      <c r="C13" s="55">
        <v>24</v>
      </c>
      <c r="D13" s="21">
        <v>0</v>
      </c>
      <c r="E13" s="22">
        <f aca="true" t="shared" si="0" ref="E13">C13*D13</f>
        <v>0</v>
      </c>
      <c r="F13" s="11">
        <f>E13*0.01*$F$12</f>
        <v>0</v>
      </c>
      <c r="G13" s="37">
        <f aca="true" t="shared" si="1" ref="G13">E13+F13</f>
        <v>0</v>
      </c>
    </row>
    <row r="14" spans="1:8" ht="32.25" customHeight="1" thickBot="1">
      <c r="A14" s="28" t="s">
        <v>16</v>
      </c>
      <c r="B14" s="29"/>
      <c r="C14" s="24"/>
      <c r="D14" s="7"/>
      <c r="E14" s="8">
        <f>SUM(E13:E13)</f>
        <v>0</v>
      </c>
      <c r="F14" s="66"/>
      <c r="G14" s="67"/>
      <c r="H14" s="23"/>
    </row>
    <row r="15" spans="1:8" ht="12" customHeight="1" thickBot="1">
      <c r="A15" s="31"/>
      <c r="B15" s="32"/>
      <c r="C15" s="32"/>
      <c r="D15" s="32"/>
      <c r="E15" s="33"/>
      <c r="F15" s="33"/>
      <c r="G15" s="38"/>
      <c r="H15" s="23"/>
    </row>
    <row r="16" spans="1:8" ht="42" customHeight="1" thickBot="1">
      <c r="A16" s="39" t="s">
        <v>30</v>
      </c>
      <c r="B16" s="44" t="s">
        <v>19</v>
      </c>
      <c r="C16" s="68"/>
      <c r="D16" s="69"/>
      <c r="E16" s="40">
        <v>0</v>
      </c>
      <c r="F16" s="41">
        <f>E16*0.01*F12</f>
        <v>0</v>
      </c>
      <c r="G16" s="42">
        <f>E16+F16</f>
        <v>0</v>
      </c>
      <c r="H16" s="23"/>
    </row>
    <row r="17" spans="1:8" ht="39" customHeight="1" thickBot="1">
      <c r="A17" s="28" t="s">
        <v>20</v>
      </c>
      <c r="B17" s="35"/>
      <c r="C17" s="24"/>
      <c r="D17" s="34"/>
      <c r="E17" s="16">
        <f>E16*4</f>
        <v>0</v>
      </c>
      <c r="F17" s="30"/>
      <c r="G17" s="7"/>
      <c r="H17" s="23"/>
    </row>
    <row r="18" spans="1:7" s="9" customFormat="1" ht="22.5" customHeight="1">
      <c r="A18" s="18" t="s">
        <v>10</v>
      </c>
      <c r="B18" s="26"/>
      <c r="C18" s="26"/>
      <c r="D18" s="26"/>
      <c r="E18" s="26"/>
      <c r="F18" s="27"/>
      <c r="G18" s="27"/>
    </row>
    <row r="20" ht="15">
      <c r="A20" s="19" t="s">
        <v>14</v>
      </c>
    </row>
    <row r="21" ht="15">
      <c r="A21" s="20" t="s">
        <v>22</v>
      </c>
    </row>
    <row r="22" spans="1:7" ht="15">
      <c r="A22" s="58" t="s">
        <v>28</v>
      </c>
      <c r="B22" s="58"/>
      <c r="C22" s="58"/>
      <c r="D22" s="58"/>
      <c r="E22" s="58"/>
      <c r="F22" s="58"/>
      <c r="G22" s="58"/>
    </row>
    <row r="23" spans="1:7" ht="15">
      <c r="A23" s="61" t="s">
        <v>21</v>
      </c>
      <c r="B23" s="61"/>
      <c r="C23" s="61"/>
      <c r="D23" s="61"/>
      <c r="E23" s="61"/>
      <c r="F23" s="61"/>
      <c r="G23" s="61"/>
    </row>
    <row r="24" spans="1:7" ht="15">
      <c r="A24" s="61" t="s">
        <v>31</v>
      </c>
      <c r="B24" s="61"/>
      <c r="C24" s="61"/>
      <c r="D24" s="61"/>
      <c r="E24" s="61"/>
      <c r="F24" s="61"/>
      <c r="G24" s="61"/>
    </row>
    <row r="25" spans="1:7" ht="28.5" customHeight="1">
      <c r="A25" s="61" t="s">
        <v>32</v>
      </c>
      <c r="B25" s="61"/>
      <c r="C25" s="61"/>
      <c r="D25" s="61"/>
      <c r="E25" s="61"/>
      <c r="F25" s="61"/>
      <c r="G25" s="61"/>
    </row>
    <row r="26" spans="1:7" ht="27.6" customHeight="1">
      <c r="A26" s="61" t="s">
        <v>34</v>
      </c>
      <c r="B26" s="61"/>
      <c r="C26" s="61"/>
      <c r="D26" s="61"/>
      <c r="E26" s="61"/>
      <c r="F26" s="61"/>
      <c r="G26" s="61"/>
    </row>
    <row r="27" spans="1:7" ht="15">
      <c r="A27" s="58" t="s">
        <v>4</v>
      </c>
      <c r="B27" s="58"/>
      <c r="C27" s="58"/>
      <c r="D27" s="58"/>
      <c r="E27" s="58"/>
      <c r="F27" s="58"/>
      <c r="G27" s="58"/>
    </row>
    <row r="28" spans="1:7" ht="15">
      <c r="A28" s="58" t="s">
        <v>13</v>
      </c>
      <c r="B28" s="58"/>
      <c r="C28" s="58"/>
      <c r="D28" s="58"/>
      <c r="E28" s="58"/>
      <c r="F28" s="58"/>
      <c r="G28" s="58"/>
    </row>
    <row r="29" ht="15">
      <c r="A29" s="10" t="s">
        <v>33</v>
      </c>
    </row>
  </sheetData>
  <mergeCells count="22">
    <mergeCell ref="G11:G12"/>
    <mergeCell ref="A11:A12"/>
    <mergeCell ref="B11:B12"/>
    <mergeCell ref="C11:C12"/>
    <mergeCell ref="D11:D12"/>
    <mergeCell ref="E11:E12"/>
    <mergeCell ref="A2:F2"/>
    <mergeCell ref="A27:G27"/>
    <mergeCell ref="A28:G28"/>
    <mergeCell ref="A22:G22"/>
    <mergeCell ref="G6:G7"/>
    <mergeCell ref="A23:G23"/>
    <mergeCell ref="A24:G24"/>
    <mergeCell ref="A25:G25"/>
    <mergeCell ref="A26:G26"/>
    <mergeCell ref="A6:A7"/>
    <mergeCell ref="B6:B7"/>
    <mergeCell ref="C6:C7"/>
    <mergeCell ref="D6:D7"/>
    <mergeCell ref="E6:E7"/>
    <mergeCell ref="F14:G14"/>
    <mergeCell ref="C16:D16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8"/>
  <sheetViews>
    <sheetView zoomScale="90" zoomScaleNormal="90" workbookViewId="0" topLeftCell="A1">
      <selection activeCell="B19" sqref="B19"/>
    </sheetView>
  </sheetViews>
  <sheetFormatPr defaultColWidth="21.00390625" defaultRowHeight="15"/>
  <cols>
    <col min="1" max="1" width="22.8515625" style="45" customWidth="1"/>
    <col min="2" max="2" width="31.140625" style="45" customWidth="1"/>
    <col min="3" max="3" width="21.00390625" style="45" customWidth="1"/>
    <col min="4" max="16384" width="21.00390625" style="45" customWidth="1"/>
  </cols>
  <sheetData>
    <row r="1" spans="1:6" ht="15">
      <c r="A1" s="57" t="s">
        <v>40</v>
      </c>
      <c r="B1" s="57"/>
      <c r="C1" s="57"/>
      <c r="D1" s="57"/>
      <c r="E1" s="57"/>
      <c r="F1" s="57"/>
    </row>
    <row r="2" ht="15">
      <c r="A2" s="1"/>
    </row>
    <row r="3" spans="1:2" ht="13.5" customHeight="1">
      <c r="A3" s="47" t="s">
        <v>23</v>
      </c>
      <c r="B3" s="49" t="str">
        <f>'PBX a call centrum'!B4</f>
        <v>Vyplnit obchodní název dodavatele</v>
      </c>
    </row>
    <row r="5" spans="1:2" ht="15">
      <c r="A5" s="46" t="s">
        <v>24</v>
      </c>
      <c r="B5" s="46">
        <v>7</v>
      </c>
    </row>
    <row r="6" spans="1:2" ht="42.75">
      <c r="A6" s="56" t="s">
        <v>38</v>
      </c>
      <c r="B6" s="51">
        <f>'PBX a call centrum'!E9+B5*('PBX a call centrum'!E14+'PBX a call centrum'!E17)</f>
        <v>0</v>
      </c>
    </row>
    <row r="8" ht="15">
      <c r="A8" s="50" t="s">
        <v>27</v>
      </c>
    </row>
  </sheetData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Rabasová Iveta</cp:lastModifiedBy>
  <cp:lastPrinted>2020-11-12T09:01:03Z</cp:lastPrinted>
  <dcterms:created xsi:type="dcterms:W3CDTF">2017-07-10T12:48:42Z</dcterms:created>
  <dcterms:modified xsi:type="dcterms:W3CDTF">2021-08-18T08:05:43Z</dcterms:modified>
  <cp:category/>
  <cp:version/>
  <cp:contentType/>
  <cp:contentStatus/>
</cp:coreProperties>
</file>