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ykora\Documents\Transformace zařízení\Transformace 2014-2020\Domov Kamélie Křižanov\Měřín\VZ\"/>
    </mc:Choice>
  </mc:AlternateContent>
  <bookViews>
    <workbookView xWindow="0" yWindow="0" windowWidth="20490" windowHeight="7620"/>
  </bookViews>
  <sheets>
    <sheet name="část 1 - " sheetId="1" r:id="rId1"/>
  </sheets>
  <definedNames>
    <definedName name="_xlnm.Print_Titles" localSheetId="0">'část 1 - '!$5:$6</definedName>
    <definedName name="_xlnm.Print_Area" localSheetId="0">'část 1 - '!$A$2:$I$32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I13" i="1" s="1"/>
  <c r="G13" i="1"/>
  <c r="H8" i="1"/>
  <c r="I8" i="1" s="1"/>
  <c r="H9" i="1"/>
  <c r="I9" i="1" s="1"/>
  <c r="H10" i="1"/>
  <c r="I10" i="1" s="1"/>
  <c r="H11" i="1"/>
  <c r="I11" i="1" s="1"/>
  <c r="H12" i="1"/>
  <c r="I12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7" i="1"/>
  <c r="I7" i="1" s="1"/>
  <c r="G8" i="1"/>
  <c r="G9" i="1"/>
  <c r="G10" i="1"/>
  <c r="G11" i="1"/>
  <c r="G12" i="1"/>
  <c r="G14" i="1"/>
  <c r="G15" i="1"/>
  <c r="G16" i="1"/>
  <c r="G17" i="1"/>
  <c r="G18" i="1"/>
  <c r="G19" i="1"/>
  <c r="G20" i="1"/>
  <c r="G7" i="1"/>
  <c r="H23" i="1" l="1"/>
  <c r="H24" i="1"/>
</calcChain>
</file>

<file path=xl/sharedStrings.xml><?xml version="1.0" encoding="utf-8"?>
<sst xmlns="http://schemas.openxmlformats.org/spreadsheetml/2006/main" count="64" uniqueCount="63">
  <si>
    <t>označení prvku</t>
  </si>
  <si>
    <t>název</t>
  </si>
  <si>
    <t>popis</t>
  </si>
  <si>
    <t xml:space="preserve"> Počet ks</t>
  </si>
  <si>
    <t xml:space="preserve">cena za 1 ks   bez DPH </t>
  </si>
  <si>
    <t>cena celkem bez   DPH</t>
  </si>
  <si>
    <t xml:space="preserve">cena za 1 ks   včetně DPH </t>
  </si>
  <si>
    <t>cena celkem včetně DPH</t>
  </si>
  <si>
    <t xml:space="preserve">Cena celkem bez DPH </t>
  </si>
  <si>
    <t>Cena celkem včetně DPH</t>
  </si>
  <si>
    <r>
      <t xml:space="preserve">Veřejná zakázka </t>
    </r>
    <r>
      <rPr>
        <b/>
        <sz val="10"/>
        <color theme="1"/>
        <rFont val="Arial"/>
        <family val="2"/>
        <charset val="238"/>
      </rPr>
      <t>Transformace Domova Kamélie Křižanov IV. – dodávka nábytku</t>
    </r>
  </si>
  <si>
    <t>Příloha č. 2 Výzvy k podání nabídek – Soupis dodávek a prací</t>
  </si>
  <si>
    <t>SE 22</t>
  </si>
  <si>
    <t xml:space="preserve">křeslo kancelářské </t>
  </si>
  <si>
    <t>moderní čalouněná kancelářská židle, na sedáku a opěráku použita studená pěna vstřikovaná do formy (molded foam)
tvarování opěradla poskytuje významnou podporu v bederní části, současně i boční vedení trupu, synchronní mechanismus s pětinásobnou aretací
možností plynulé proměny úhlu sedáku a opěráku, nastavení tuhosti mechanismu podle tělesné hmotnosti uživatele
nastavení hloubky sedáku mechanismus SL, nastavení výšky opěráku se zámkem, ovládací tlačítko je umístěno na spodní hraně opěradla
nylonová kolečka s větším průměrem, snižují odpor při odvalování ,  područky, kříž černý plast, nosnost: 130 kg</t>
  </si>
  <si>
    <t>SE1</t>
  </si>
  <si>
    <t xml:space="preserve">dvojkřeslo </t>
  </si>
  <si>
    <t>Dvojkřeslo  s područkami. Korpus  překližka, polyuretanová pěna, potahová látka. Sedák - překližkový rám, vlnovcové pružiny, vložka z taštičkových pružin, studená polyuretanová pěna, čalounické rouno, netkaná textilie a potahová látka. Opěrné polštáře - studená polyuretanová pěna, čalounické rouno, potahová látka. Područky - masivní bukové dřevo (mořitelné do 12 odstínů). Čalouněno látkou 100 % PES, odolnost vůči otěru 160000 Martindale, váha 540 g/bm</t>
  </si>
  <si>
    <t>SE10</t>
  </si>
  <si>
    <t>židle bez područek</t>
  </si>
  <si>
    <t>šířka min 50 cm – max. 62, hloubka min. 55 cm – max. 65 cm, výška min, 75 cm – max. 85 cm</t>
  </si>
  <si>
    <t xml:space="preserve">  Z masivu (buk), pevná a stabilní konstrukce, jednotlivé části zpevněné prošroubováním, sedák a opěrák židle  čalouněné otíratelnou a umyvatelnou látkou, pod čalouněním sedáku tekutinám ,  nepropustný materiál, s manipulačním kovovým madlem, bez područek, gumová zakončení nožiček židle.
Barevné provedení:  buk, konstrukce židle barevně kompatibilní s jídelním stolem
Barevné provedení sedáku a opěráku: barva látky bude vybrána objednatelem na základě aktuálního předloženého vzorníku dodavatele, přičemž barevné provedení látky bude vybráno v několika   barevných provedeních
Nosnost židle: min. od 130 kg
Výška sezení: Kompatibilní s ohledem k výšce stolové desky
</t>
  </si>
  <si>
    <t>SE12</t>
  </si>
  <si>
    <t xml:space="preserve">křeslo seniorské s područkami </t>
  </si>
  <si>
    <t xml:space="preserve">Z masivu (buk), pevná a stabilní konstrukce, jednotlivé části zpevněné prošroubováním, sedák a opěrák židle  čalouněné otíratelnou a umyvatelnou látkou, pod čalouněním sedáku tekutinám nepropustný materiál, s manipulačním kovovým madlem nad opěrákem, s područkami, gumová zakončení nožiček židle.   Barevné provedení:  dle vzorníkku dodavatele, konstrukce židle barevně kompatibilní se šatní skříní, stolkem k posteli, stolem, postelí, stolem na pokoje klientů
Barevné provedení sedáku a opěráku: barva látky bude vybrána objednatelem na základě aktuálního předloženého vzorníku dodavatele. Nosnost židle: min. od 130 kg
 Výška sezení: Kompatibilní s ohledem k výšce stolové desky
</t>
  </si>
  <si>
    <t>SE2</t>
  </si>
  <si>
    <t>trojkřeslo</t>
  </si>
  <si>
    <t>Trojkřeslo  s područkami. Korpus  překližka, polyuretanová pěna, potahová látka. Sedák - překližkový rám, vlnovcové pružiny, vložka z taštičkových pružin, studená polyuretanová pěna, čalounické rouno, netkaná textilie a potahová látka. Opěrné polštáře - studená polyuretanová pěna, čalounické rouno, potahová látka. Područky - masivní bukové dřevo (mořitelné do 12 odstínů). Čalouněno látkou 100 % PES, odolnost vůči otěru 160000 Martindale, váha 540 g/bm</t>
  </si>
  <si>
    <t>SE6</t>
  </si>
  <si>
    <t>relaxační křeslo</t>
  </si>
  <si>
    <t>650x760x1060</t>
  </si>
  <si>
    <t>Křeslo : lamelová kostra. Sedák: kovová kostra vypletená popruhy, potažená pevnostním plátnem + PUR pěna + rouno, zavěšená do lamelové kostry . Opěrák: kovová kostra vypletená popruhy, potažená pevnostním plátnem + PUR pěna + roun.  Nosnost 140 kg.   Čalouněno kvalitní omyvatelnou látkou .</t>
  </si>
  <si>
    <t>SE77</t>
  </si>
  <si>
    <t xml:space="preserve"> taburet</t>
  </si>
  <si>
    <t>Taburet -  kovová kostra vypletená popruhy, potažená pevnostním plátnem + PUR pěna + rouno, zavěšená do lamelové kostry. Čalouněno kvalitní omyvatelnou látkou .</t>
  </si>
  <si>
    <t>SE78</t>
  </si>
  <si>
    <t xml:space="preserve">zahradní lehátko </t>
  </si>
  <si>
    <t>1900x600x330</t>
  </si>
  <si>
    <t>Zahradní lehátko s područkami, dvojitá konstrukce, výplň v antacitové barvě, polohovatelná opěra zad,doporučené zazížení 137 kg</t>
  </si>
  <si>
    <t>SE79</t>
  </si>
  <si>
    <t>zahradní křeslo</t>
  </si>
  <si>
    <t>Zahradní křeslo z tahokovu  , stohovatelné  s pohodlným posedem a širokým stabilním profilem nohou vydrží i větší namáhání. Odolné proti povětrnostním podmínkám. Rozměr sedací plochy
46,5 x 45 cm, Výška sedací plochy 41 cm. Rozměry 75 x 55 x 93 cm</t>
  </si>
  <si>
    <t>SE79b</t>
  </si>
  <si>
    <t>křesílko pojízdné</t>
  </si>
  <si>
    <t>křesílko mobilní, výškově stavitelné, klub s brzdou citlivou na tlak, pokud je židle zatížena sedícím je brzda uvolněna. V případě, že není židle zatížena je zajištěna brzdou. 
Kolečka jsou pokrytá gumou. .</t>
  </si>
  <si>
    <t>SE80</t>
  </si>
  <si>
    <t>závěsné křeslo se stojanem</t>
  </si>
  <si>
    <t>Závěsná houpačka v moderním designu, která skvěle vynikne v interiéru i v exteriéru. Konstrukce z ocelových trubek, které jsou ošetřeny práškovou barvou.
Součástí dodávky je i pohodlná poduška . Rozměry v. 200 cm  x š. 135 cm  x hl. 79 cm. Nosnost 100 kg. Materiál kov/polyester</t>
  </si>
  <si>
    <t>SE82</t>
  </si>
  <si>
    <t>křeslo</t>
  </si>
  <si>
    <t>Křeslo  s područkami. Korpus  překližka, polyuretanová pěna, potahová látka. Sedák - překližkový rám, vlnovcové pružiny, vložka z taštičkových pružin, studená polyuretanová pěna, čalounické rouno, netkaná textilie a potahová látka. Opěrné polštáře - studená polyuretanová pěna, čalounické rouno, potahová látka. Područky - masivní bukové dřevo (mořitelné do 12 odstínů). Čalouněno látkou 100 % PES, odolnost vůči otěru 160000 Martindale, váha 540 g/bm</t>
  </si>
  <si>
    <t>SE83</t>
  </si>
  <si>
    <t>taburet mobilní</t>
  </si>
  <si>
    <t>Taburet čalouněný, prošívaný, mobilní, výškově stavitelný bez opěry,kříž chrom</t>
  </si>
  <si>
    <t>SE76</t>
  </si>
  <si>
    <t xml:space="preserve">sedací vak </t>
  </si>
  <si>
    <t xml:space="preserve">189x140 cm </t>
  </si>
  <si>
    <t>materiál nylon, náplň polystyrenové kuličky (EPS),  odepínatelné popruhy design a kvalitní zpracování
dvojité prošití sedacího vaku,plnění je chráněno trojitým zajištěním,náplň lze přidávat či odebírat,
voděodolný a omyvatelný povrch,snadná údržba pomocí vlhké houby</t>
  </si>
  <si>
    <t>Část 2 – Sedací nábytek</t>
  </si>
  <si>
    <t>640x770x870</t>
  </si>
  <si>
    <t>1440x950x880</t>
  </si>
  <si>
    <t>2100x960x880</t>
  </si>
  <si>
    <t>rozměr cca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</si>
</sst>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[$-405]General"/>
    <numFmt numFmtId="171" formatCode="#,##0.00\ &quot;Kč&quot;"/>
  </numFmts>
  <fonts count="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1"/>
    </font>
    <font>
      <sz val="10"/>
      <color rgb="FF000000"/>
      <name val="Arial1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5" fontId="3" fillId="0" borderId="0" applyBorder="0" applyProtection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0" fontId="1" fillId="0" borderId="0" xfId="0" applyFont="1"/>
    <xf numFmtId="0" fontId="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0" fillId="0" borderId="1" xfId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164" fontId="6" fillId="0" borderId="4" xfId="0" applyNumberFormat="1" applyFont="1" applyBorder="1" applyAlignment="1"/>
    <xf numFmtId="0" fontId="6" fillId="0" borderId="5" xfId="0" applyFont="1" applyBorder="1" applyAlignment="1"/>
    <xf numFmtId="164" fontId="6" fillId="0" borderId="7" xfId="0" applyNumberFormat="1" applyFont="1" applyBorder="1" applyAlignment="1"/>
    <xf numFmtId="0" fontId="6" fillId="0" borderId="8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1" fontId="1" fillId="0" borderId="2" xfId="0" applyNumberFormat="1" applyFont="1" applyFill="1" applyBorder="1" applyAlignment="1">
      <alignment horizontal="center" vertical="center" wrapText="1"/>
    </xf>
    <xf numFmtId="171" fontId="1" fillId="0" borderId="1" xfId="0" applyNumberFormat="1" applyFont="1" applyFill="1" applyBorder="1" applyAlignment="1">
      <alignment horizontal="center" vertical="center" wrapText="1"/>
    </xf>
    <xf numFmtId="171" fontId="1" fillId="3" borderId="2" xfId="0" applyNumberFormat="1" applyFont="1" applyFill="1" applyBorder="1" applyAlignment="1">
      <alignment horizontal="center" vertical="center" wrapText="1"/>
    </xf>
    <xf numFmtId="171" fontId="0" fillId="3" borderId="2" xfId="0" applyNumberFormat="1" applyFill="1" applyBorder="1" applyAlignment="1">
      <alignment horizontal="center" vertical="center" wrapText="1"/>
    </xf>
    <xf numFmtId="171" fontId="0" fillId="3" borderId="1" xfId="0" applyNumberFormat="1" applyFill="1" applyBorder="1" applyAlignment="1">
      <alignment horizontal="center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D16" zoomScale="90" zoomScaleNormal="100" zoomScaleSheetLayoutView="90" workbookViewId="0">
      <selection activeCell="F7" sqref="F7:F20"/>
    </sheetView>
  </sheetViews>
  <sheetFormatPr defaultRowHeight="12.75"/>
  <cols>
    <col min="1" max="1" width="8.42578125" style="3" customWidth="1"/>
    <col min="2" max="2" width="21.28515625" style="3" customWidth="1"/>
    <col min="3" max="3" width="20.5703125" style="3" customWidth="1"/>
    <col min="4" max="4" width="132.28515625" style="3" customWidth="1"/>
    <col min="5" max="5" width="10.140625" style="3" customWidth="1"/>
    <col min="6" max="6" width="13.28515625" style="3" customWidth="1"/>
    <col min="7" max="7" width="14.85546875" style="3" customWidth="1"/>
    <col min="8" max="8" width="13" style="3" customWidth="1"/>
    <col min="9" max="9" width="11.5703125" style="3" customWidth="1"/>
    <col min="10" max="16384" width="9.140625" style="3"/>
  </cols>
  <sheetData>
    <row r="1" spans="1:9">
      <c r="A1" s="26" t="s">
        <v>10</v>
      </c>
    </row>
    <row r="2" spans="1:9">
      <c r="A2" s="27" t="s">
        <v>58</v>
      </c>
    </row>
    <row r="3" spans="1:9">
      <c r="A3" s="26" t="s">
        <v>11</v>
      </c>
    </row>
    <row r="4" spans="1:9">
      <c r="A4" s="26"/>
    </row>
    <row r="5" spans="1:9" s="1" customFormat="1" ht="45">
      <c r="A5" s="7" t="s">
        <v>0</v>
      </c>
      <c r="B5" s="8" t="s">
        <v>1</v>
      </c>
      <c r="C5" s="8" t="s">
        <v>62</v>
      </c>
      <c r="D5" s="8" t="s">
        <v>2</v>
      </c>
      <c r="E5" s="11" t="s">
        <v>3</v>
      </c>
      <c r="F5" s="12" t="s">
        <v>4</v>
      </c>
      <c r="G5" s="12" t="s">
        <v>5</v>
      </c>
      <c r="H5" s="13" t="s">
        <v>6</v>
      </c>
      <c r="I5" s="13" t="s">
        <v>7</v>
      </c>
    </row>
    <row r="6" spans="1:9" s="1" customFormat="1" ht="15">
      <c r="A6" s="7"/>
      <c r="B6" s="8"/>
      <c r="C6" s="8"/>
      <c r="D6" s="8"/>
      <c r="E6" s="7"/>
      <c r="F6" s="9"/>
      <c r="G6" s="9"/>
      <c r="H6" s="10"/>
      <c r="I6" s="10"/>
    </row>
    <row r="7" spans="1:9" s="2" customFormat="1" ht="63.75">
      <c r="A7" s="15" t="s">
        <v>12</v>
      </c>
      <c r="B7" s="15" t="s">
        <v>13</v>
      </c>
      <c r="C7" s="15"/>
      <c r="D7" s="4" t="s">
        <v>14</v>
      </c>
      <c r="E7" s="15">
        <v>7</v>
      </c>
      <c r="F7" s="30"/>
      <c r="G7" s="28">
        <f>F7*E7</f>
        <v>0</v>
      </c>
      <c r="H7" s="28">
        <f>F7*1.21</f>
        <v>0</v>
      </c>
      <c r="I7" s="28">
        <f>H7*E7</f>
        <v>0</v>
      </c>
    </row>
    <row r="8" spans="1:9" ht="38.25">
      <c r="A8" s="15" t="s">
        <v>15</v>
      </c>
      <c r="B8" s="15" t="s">
        <v>16</v>
      </c>
      <c r="C8" s="15" t="s">
        <v>60</v>
      </c>
      <c r="D8" s="4" t="s">
        <v>17</v>
      </c>
      <c r="E8" s="15">
        <v>2</v>
      </c>
      <c r="F8" s="30"/>
      <c r="G8" s="28">
        <f t="shared" ref="G8:G20" si="0">F8*E8</f>
        <v>0</v>
      </c>
      <c r="H8" s="28">
        <f t="shared" ref="H8:H20" si="1">F8*1.21</f>
        <v>0</v>
      </c>
      <c r="I8" s="28">
        <f t="shared" ref="I8:I20" si="2">H8*E8</f>
        <v>0</v>
      </c>
    </row>
    <row r="9" spans="1:9" ht="102">
      <c r="A9" s="15" t="s">
        <v>18</v>
      </c>
      <c r="B9" s="15" t="s">
        <v>19</v>
      </c>
      <c r="C9" s="15" t="s">
        <v>20</v>
      </c>
      <c r="D9" s="4" t="s">
        <v>21</v>
      </c>
      <c r="E9" s="15">
        <v>18</v>
      </c>
      <c r="F9" s="30"/>
      <c r="G9" s="28">
        <f t="shared" si="0"/>
        <v>0</v>
      </c>
      <c r="H9" s="28">
        <f t="shared" si="1"/>
        <v>0</v>
      </c>
      <c r="I9" s="28">
        <f t="shared" si="2"/>
        <v>0</v>
      </c>
    </row>
    <row r="10" spans="1:9" ht="120">
      <c r="A10" s="16" t="s">
        <v>22</v>
      </c>
      <c r="B10" s="16" t="s">
        <v>23</v>
      </c>
      <c r="C10" s="16" t="s">
        <v>20</v>
      </c>
      <c r="D10" s="5" t="s">
        <v>24</v>
      </c>
      <c r="E10" s="16">
        <v>20</v>
      </c>
      <c r="F10" s="31"/>
      <c r="G10" s="28">
        <f t="shared" si="0"/>
        <v>0</v>
      </c>
      <c r="H10" s="28">
        <f t="shared" si="1"/>
        <v>0</v>
      </c>
      <c r="I10" s="28">
        <f t="shared" si="2"/>
        <v>0</v>
      </c>
    </row>
    <row r="11" spans="1:9" ht="60">
      <c r="A11" s="16" t="s">
        <v>25</v>
      </c>
      <c r="B11" s="16" t="s">
        <v>26</v>
      </c>
      <c r="C11" s="16" t="s">
        <v>61</v>
      </c>
      <c r="D11" s="5" t="s">
        <v>27</v>
      </c>
      <c r="E11" s="16">
        <v>2</v>
      </c>
      <c r="F11" s="31"/>
      <c r="G11" s="28">
        <f t="shared" si="0"/>
        <v>0</v>
      </c>
      <c r="H11" s="28">
        <f t="shared" si="1"/>
        <v>0</v>
      </c>
      <c r="I11" s="28">
        <f t="shared" si="2"/>
        <v>0</v>
      </c>
    </row>
    <row r="12" spans="1:9" ht="45">
      <c r="A12" s="16" t="s">
        <v>28</v>
      </c>
      <c r="B12" s="16" t="s">
        <v>29</v>
      </c>
      <c r="C12" s="16" t="s">
        <v>30</v>
      </c>
      <c r="D12" s="6" t="s">
        <v>31</v>
      </c>
      <c r="E12" s="16">
        <v>1</v>
      </c>
      <c r="F12" s="31"/>
      <c r="G12" s="28">
        <f t="shared" si="0"/>
        <v>0</v>
      </c>
      <c r="H12" s="28">
        <f t="shared" si="1"/>
        <v>0</v>
      </c>
      <c r="I12" s="28">
        <f t="shared" si="2"/>
        <v>0</v>
      </c>
    </row>
    <row r="13" spans="1:9" ht="45">
      <c r="A13" s="16" t="s">
        <v>54</v>
      </c>
      <c r="B13" s="16" t="s">
        <v>55</v>
      </c>
      <c r="C13" s="16" t="s">
        <v>56</v>
      </c>
      <c r="D13" s="6" t="s">
        <v>57</v>
      </c>
      <c r="E13" s="16">
        <v>2</v>
      </c>
      <c r="F13" s="31"/>
      <c r="G13" s="28">
        <f t="shared" si="0"/>
        <v>0</v>
      </c>
      <c r="H13" s="28">
        <f t="shared" si="1"/>
        <v>0</v>
      </c>
      <c r="I13" s="28">
        <f t="shared" si="2"/>
        <v>0</v>
      </c>
    </row>
    <row r="14" spans="1:9" ht="30">
      <c r="A14" s="16" t="s">
        <v>32</v>
      </c>
      <c r="B14" s="16" t="s">
        <v>33</v>
      </c>
      <c r="C14" s="16"/>
      <c r="D14" s="5" t="s">
        <v>34</v>
      </c>
      <c r="E14" s="16">
        <v>1</v>
      </c>
      <c r="F14" s="31"/>
      <c r="G14" s="28">
        <f t="shared" si="0"/>
        <v>0</v>
      </c>
      <c r="H14" s="28">
        <f t="shared" si="1"/>
        <v>0</v>
      </c>
      <c r="I14" s="28">
        <f t="shared" si="2"/>
        <v>0</v>
      </c>
    </row>
    <row r="15" spans="1:9" ht="24.75" customHeight="1">
      <c r="A15" s="16" t="s">
        <v>35</v>
      </c>
      <c r="B15" s="16" t="s">
        <v>36</v>
      </c>
      <c r="C15" s="16" t="s">
        <v>37</v>
      </c>
      <c r="D15" s="5" t="s">
        <v>38</v>
      </c>
      <c r="E15" s="16">
        <v>2</v>
      </c>
      <c r="F15" s="31"/>
      <c r="G15" s="28">
        <f t="shared" si="0"/>
        <v>0</v>
      </c>
      <c r="H15" s="28">
        <f t="shared" si="1"/>
        <v>0</v>
      </c>
      <c r="I15" s="28">
        <f t="shared" si="2"/>
        <v>0</v>
      </c>
    </row>
    <row r="16" spans="1:9" ht="45">
      <c r="A16" s="16" t="s">
        <v>39</v>
      </c>
      <c r="B16" s="16" t="s">
        <v>40</v>
      </c>
      <c r="C16" s="16"/>
      <c r="D16" s="5" t="s">
        <v>41</v>
      </c>
      <c r="E16" s="16">
        <v>24</v>
      </c>
      <c r="F16" s="31"/>
      <c r="G16" s="28">
        <f t="shared" si="0"/>
        <v>0</v>
      </c>
      <c r="H16" s="28">
        <f t="shared" si="1"/>
        <v>0</v>
      </c>
      <c r="I16" s="28">
        <f t="shared" si="2"/>
        <v>0</v>
      </c>
    </row>
    <row r="17" spans="1:9" ht="45">
      <c r="A17" s="16" t="s">
        <v>42</v>
      </c>
      <c r="B17" s="16" t="s">
        <v>43</v>
      </c>
      <c r="C17" s="16"/>
      <c r="D17" s="5" t="s">
        <v>44</v>
      </c>
      <c r="E17" s="16">
        <v>2</v>
      </c>
      <c r="F17" s="31"/>
      <c r="G17" s="28">
        <f t="shared" si="0"/>
        <v>0</v>
      </c>
      <c r="H17" s="28">
        <f t="shared" si="1"/>
        <v>0</v>
      </c>
      <c r="I17" s="28">
        <f t="shared" si="2"/>
        <v>0</v>
      </c>
    </row>
    <row r="18" spans="1:9" ht="45">
      <c r="A18" s="17" t="s">
        <v>45</v>
      </c>
      <c r="B18" s="16" t="s">
        <v>46</v>
      </c>
      <c r="C18" s="16"/>
      <c r="D18" s="5" t="s">
        <v>47</v>
      </c>
      <c r="E18" s="16">
        <v>6</v>
      </c>
      <c r="F18" s="31"/>
      <c r="G18" s="28">
        <f t="shared" si="0"/>
        <v>0</v>
      </c>
      <c r="H18" s="28">
        <f t="shared" si="1"/>
        <v>0</v>
      </c>
      <c r="I18" s="28">
        <f t="shared" si="2"/>
        <v>0</v>
      </c>
    </row>
    <row r="19" spans="1:9" ht="60">
      <c r="A19" s="16" t="s">
        <v>48</v>
      </c>
      <c r="B19" s="16" t="s">
        <v>49</v>
      </c>
      <c r="C19" s="16" t="s">
        <v>59</v>
      </c>
      <c r="D19" s="5" t="s">
        <v>50</v>
      </c>
      <c r="E19" s="16">
        <v>2</v>
      </c>
      <c r="F19" s="31"/>
      <c r="G19" s="28">
        <f t="shared" si="0"/>
        <v>0</v>
      </c>
      <c r="H19" s="28">
        <f t="shared" si="1"/>
        <v>0</v>
      </c>
      <c r="I19" s="28">
        <f t="shared" si="2"/>
        <v>0</v>
      </c>
    </row>
    <row r="20" spans="1:9" ht="27.75" customHeight="1">
      <c r="A20" s="16" t="s">
        <v>51</v>
      </c>
      <c r="B20" s="16" t="s">
        <v>52</v>
      </c>
      <c r="C20" s="16"/>
      <c r="D20" s="5" t="s">
        <v>53</v>
      </c>
      <c r="E20" s="16">
        <v>1</v>
      </c>
      <c r="F20" s="32"/>
      <c r="G20" s="29">
        <f t="shared" si="0"/>
        <v>0</v>
      </c>
      <c r="H20" s="29">
        <f t="shared" si="1"/>
        <v>0</v>
      </c>
      <c r="I20" s="29">
        <f t="shared" si="2"/>
        <v>0</v>
      </c>
    </row>
    <row r="22" spans="1:9" ht="13.5" thickBot="1"/>
    <row r="23" spans="1:9" ht="21">
      <c r="D23" s="14"/>
      <c r="E23" s="18" t="s">
        <v>8</v>
      </c>
      <c r="F23" s="19"/>
      <c r="G23" s="19"/>
      <c r="H23" s="22">
        <f>SUM(G7:G20)</f>
        <v>0</v>
      </c>
      <c r="I23" s="23"/>
    </row>
    <row r="24" spans="1:9" ht="21.75" thickBot="1">
      <c r="D24" s="14"/>
      <c r="E24" s="20" t="s">
        <v>9</v>
      </c>
      <c r="F24" s="21"/>
      <c r="G24" s="21"/>
      <c r="H24" s="24">
        <f>SUM(I7:I20)</f>
        <v>0</v>
      </c>
      <c r="I24" s="25"/>
    </row>
  </sheetData>
  <sortState ref="A5:I58">
    <sortCondition ref="A5:A58"/>
  </sortState>
  <mergeCells count="4">
    <mergeCell ref="E23:G23"/>
    <mergeCell ref="E24:G24"/>
    <mergeCell ref="H23:I23"/>
    <mergeCell ref="H24:I24"/>
  </mergeCells>
  <pageMargins left="0.70866141732283472" right="0.70866141732283472" top="0.78740157480314965" bottom="0.78740157480314965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část 1 - </vt:lpstr>
      <vt:lpstr>'část 1 - '!Názvy_tisku</vt:lpstr>
      <vt:lpstr>'část 1 - 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Roman Bc.</dc:creator>
  <cp:lastModifiedBy>Sýkora Roman Bc.</cp:lastModifiedBy>
  <cp:lastPrinted>2021-08-25T11:04:32Z</cp:lastPrinted>
  <dcterms:created xsi:type="dcterms:W3CDTF">2021-08-23T08:11:19Z</dcterms:created>
  <dcterms:modified xsi:type="dcterms:W3CDTF">2021-08-26T10:57:08Z</dcterms:modified>
</cp:coreProperties>
</file>