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288" yWindow="144" windowWidth="16140" windowHeight="10008"/>
  </bookViews>
  <sheets>
    <sheet name="specifikace" sheetId="1" r:id="rId1"/>
    <sheet name="List1" sheetId="9" r:id="rId2"/>
  </sheets>
  <calcPr calcId="162913"/>
  <fileRecoveryPr autoRecover="0"/>
</workbook>
</file>

<file path=xl/calcChain.xml><?xml version="1.0" encoding="utf-8"?>
<calcChain xmlns="http://schemas.openxmlformats.org/spreadsheetml/2006/main">
  <c r="N5" i="1" l="1"/>
  <c r="M5" i="1"/>
  <c r="L5" i="1" s="1"/>
  <c r="O5" i="1" s="1"/>
  <c r="P5" i="1" l="1"/>
  <c r="C11" i="1"/>
  <c r="C9" i="1"/>
  <c r="C13" i="1" l="1"/>
</calcChain>
</file>

<file path=xl/sharedStrings.xml><?xml version="1.0" encoding="utf-8"?>
<sst xmlns="http://schemas.openxmlformats.org/spreadsheetml/2006/main" count="53" uniqueCount="53">
  <si>
    <t>Číslo</t>
  </si>
  <si>
    <t>Název předmětu</t>
  </si>
  <si>
    <t>CPV kód</t>
  </si>
  <si>
    <t>Nabízený produkt**</t>
  </si>
  <si>
    <t>Celkový požadovaný počet kusů</t>
  </si>
  <si>
    <t>Měrná jednotka</t>
  </si>
  <si>
    <t>Sazba DPH v %</t>
  </si>
  <si>
    <t>Jednotková cena za MJ bez DPH</t>
  </si>
  <si>
    <t>Výše DPH za MJ (v Kč)</t>
  </si>
  <si>
    <t>Celková cena za položku bez DPH</t>
  </si>
  <si>
    <t>Výše DPH (v Kč)</t>
  </si>
  <si>
    <t>ks</t>
  </si>
  <si>
    <t>21</t>
  </si>
  <si>
    <t>Celková nabízená cena:</t>
  </si>
  <si>
    <t>bez DPH:</t>
  </si>
  <si>
    <t>výše DPH:</t>
  </si>
  <si>
    <t>s DPH:</t>
  </si>
  <si>
    <t>Požadavky na provedení (minimální technická specifikace) *</t>
  </si>
  <si>
    <t>viz List1</t>
  </si>
  <si>
    <t>Jednotková cena za MJ včetně DPH</t>
  </si>
  <si>
    <t>Celková cena  za položku včetně DPH</t>
  </si>
  <si>
    <t>Příloha č. 1 Výzvy - Technická a množstevní specifikace</t>
  </si>
  <si>
    <t>Minimální požadované vlastnosti</t>
  </si>
  <si>
    <t>List 1</t>
  </si>
  <si>
    <t>tiskárna</t>
  </si>
  <si>
    <t>Barva</t>
  </si>
  <si>
    <t>Formát</t>
  </si>
  <si>
    <t>Rozhraní</t>
  </si>
  <si>
    <t>Tisk</t>
  </si>
  <si>
    <t>Sken</t>
  </si>
  <si>
    <t>Funkce</t>
  </si>
  <si>
    <t>Spotřeba energie</t>
  </si>
  <si>
    <t>Záruka a podpora</t>
  </si>
  <si>
    <t>Dodání, montáž a zaškolení na místě určeném kupujícím</t>
  </si>
  <si>
    <t>Sada plnohodnotných tonerů</t>
  </si>
  <si>
    <t>Laserová barevná</t>
  </si>
  <si>
    <t>Hlučnost</t>
  </si>
  <si>
    <t>30232110-8</t>
  </si>
  <si>
    <t>DNS IT 025</t>
  </si>
  <si>
    <t>záruka 24 měsíců, reakční doba pro servis: 4 hodiny, odstranění závad do 2 pracovních dnů</t>
  </si>
  <si>
    <t>odborná montáž a zaškolení na místě</t>
  </si>
  <si>
    <t>ANO - výtěžnost 28000 str./A4</t>
  </si>
  <si>
    <t>stolek pod zařízení</t>
  </si>
  <si>
    <t>Příslušenství</t>
  </si>
  <si>
    <t>hlučnost do 70 dB</t>
  </si>
  <si>
    <t>šetření energie při nečinnosti</t>
  </si>
  <si>
    <t>tisk, kopírování, sken; automatický duplex; automatický oboustranný podavač dokumentů na 100 listů; boční podavač na 150 listů, formát A6-SRA3, dlouhé papíry délky až 1,2m, gramáž až 300 g/m2; tiskový jazyk PCL5, PCL6, PostScript 3; 2 kazety na papír na 500 listů velikost A6-SRA3, možnost potisku obálek z kazety, www administrační prostředí; podpora operačních systémů Windows a Linux; menu a popisky v češtině; vícedotykový kapacitní displej, haptická (vibrační) odezva při doteku displeje, displej s náklonem až 90°, aby jej bylo možné ovládat i z invalidního vozíku; tisk z USB; paměť RAM 8GB; SSD disk s kapacitou 256GB</t>
  </si>
  <si>
    <t>rozlišení 600x600 dpi; rychlost skenování 100 stran/min jednostranně; sken do emailu a do složky; formáty JPG, TIFF, PDF; komprimace, rozdělení velkých souborů</t>
  </si>
  <si>
    <t>rozlišení 1200x1200 dpi; rychlost tisku 25 stran A4/min barevně při duplexním tisku, automatický duplexní tisk formátu A6-SRA3 a gramáže až 256 g/m2; rychlost vytištění 1. strany do 6 s černobíle/do 7 s barevně; gramáž papíru až 300 g/m2; možnost potisku obálek</t>
  </si>
  <si>
    <t>USB, LAN</t>
  </si>
  <si>
    <t>A4, A3, SRA3, obálky, dlouhé papíry až 1,2 m</t>
  </si>
  <si>
    <t>Zboží nebude použité ani repasované</t>
  </si>
  <si>
    <r>
      <t xml:space="preserve">* zadavatel umožňuje nabídnout rovnocenné řešení. Rovnocenné řešení uvede účastník zadávacího řízení do přílohy kupní smlouvy (do samostatného sloupce, který vytvoří) včetně ceny podle způsobu stanoveného v bodě 5 Výzvy.
</t>
    </r>
    <r>
      <rPr>
        <sz val="10"/>
        <color indexed="13"/>
        <rFont val="Arial"/>
        <family val="2"/>
        <charset val="238"/>
      </rPr>
      <t>** účastník zadávacího řízení uvede obchodní název a popis nabízeného řešení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</si>
</sst>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$&quot;* #,##0.00_);_(&quot;$&quot;* \(#,##0.00\);_(&quot;$&quot;* &quot;-&quot;??_);_(@_)"/>
    <numFmt numFmtId="165" formatCode="_-* #,##0.00\ [$Kč-405]_-;\-* #,##0.00\ [$Kč-405]_-;_-* &quot;-&quot;??\ [$Kč-405]_-;_-@_-"/>
  </numFmts>
  <fonts count="26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indexed="11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3"/>
      <name val="Arial"/>
      <family val="2"/>
      <charset val="238"/>
    </font>
    <font>
      <sz val="10"/>
      <name val="Arial"/>
      <family val="2"/>
      <charset val="238"/>
    </font>
    <font>
      <sz val="11"/>
      <name val="Arial Black"/>
      <family val="2"/>
      <charset val="238"/>
    </font>
    <font>
      <b/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9"/>
      <color rgb="FF222222"/>
      <name val="Verdana"/>
      <family val="2"/>
      <charset val="238"/>
    </font>
    <font>
      <b/>
      <sz val="9"/>
      <color rgb="FFFF0000"/>
      <name val="Verdana"/>
      <family val="2"/>
      <charset val="238"/>
    </font>
    <font>
      <b/>
      <sz val="8"/>
      <color rgb="FF222222"/>
      <name val="Verdana"/>
      <family val="2"/>
      <charset val="238"/>
    </font>
    <font>
      <sz val="8"/>
      <color rgb="FF222222"/>
      <name val="Verdana"/>
      <family val="2"/>
      <charset val="238"/>
    </font>
    <font>
      <b/>
      <sz val="10"/>
      <color rgb="FF222222"/>
      <name val="Verdan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indexed="12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2" fillId="0" borderId="0" applyFont="0" applyFill="0" applyBorder="0" applyAlignment="0" applyProtection="0"/>
    <xf numFmtId="0" fontId="16" fillId="0" borderId="0"/>
    <xf numFmtId="0" fontId="11" fillId="0" borderId="0"/>
    <xf numFmtId="0" fontId="10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40">
    <xf numFmtId="0" fontId="0" fillId="0" borderId="0" xfId="0"/>
    <xf numFmtId="0" fontId="17" fillId="0" borderId="0" xfId="2" applyFont="1" applyAlignment="1" applyProtection="1">
      <alignment vertical="center"/>
    </xf>
    <xf numFmtId="0" fontId="14" fillId="3" borderId="4" xfId="0" applyFont="1" applyFill="1" applyBorder="1" applyAlignment="1" applyProtection="1">
      <alignment horizontal="center" vertical="center" wrapText="1" readingOrder="1"/>
      <protection locked="0"/>
    </xf>
    <xf numFmtId="165" fontId="14" fillId="3" borderId="4" xfId="0" applyNumberFormat="1" applyFont="1" applyFill="1" applyBorder="1" applyAlignment="1" applyProtection="1">
      <alignment horizontal="center" vertical="center" wrapText="1" readingOrder="1"/>
      <protection locked="0"/>
    </xf>
    <xf numFmtId="0" fontId="21" fillId="4" borderId="7" xfId="7" applyFont="1" applyFill="1" applyBorder="1" applyAlignment="1">
      <alignment horizontal="left" vertical="center" wrapText="1"/>
    </xf>
    <xf numFmtId="49" fontId="17" fillId="0" borderId="0" xfId="2" applyNumberFormat="1" applyFont="1" applyAlignment="1" applyProtection="1">
      <alignment horizontal="right" vertical="center"/>
    </xf>
    <xf numFmtId="0" fontId="22" fillId="0" borderId="0" xfId="9" applyFont="1" applyAlignment="1">
      <alignment horizontal="center" vertical="center" wrapText="1"/>
    </xf>
    <xf numFmtId="0" fontId="23" fillId="0" borderId="0" xfId="9" applyFont="1" applyAlignment="1">
      <alignment horizontal="left" vertical="center" wrapText="1" indent="1"/>
    </xf>
    <xf numFmtId="0" fontId="21" fillId="0" borderId="0" xfId="9" applyFont="1" applyAlignment="1">
      <alignment horizontal="left" vertical="center" wrapText="1" indent="1"/>
    </xf>
    <xf numFmtId="0" fontId="1" fillId="0" borderId="0" xfId="15"/>
    <xf numFmtId="0" fontId="23" fillId="0" borderId="0" xfId="15" applyFont="1" applyAlignment="1">
      <alignment horizontal="left" vertical="center" wrapText="1" indent="1"/>
    </xf>
    <xf numFmtId="0" fontId="23" fillId="0" borderId="4" xfId="15" applyFont="1" applyBorder="1" applyAlignment="1">
      <alignment horizontal="left" vertical="center" wrapText="1"/>
    </xf>
    <xf numFmtId="0" fontId="23" fillId="0" borderId="7" xfId="15" applyFont="1" applyBorder="1" applyAlignment="1">
      <alignment horizontal="left" vertical="center" wrapText="1"/>
    </xf>
    <xf numFmtId="0" fontId="24" fillId="5" borderId="4" xfId="15" applyFont="1" applyFill="1" applyBorder="1" applyAlignment="1">
      <alignment horizontal="left" vertical="center" wrapText="1" indent="1"/>
    </xf>
    <xf numFmtId="0" fontId="24" fillId="5" borderId="7" xfId="15" applyFont="1" applyFill="1" applyBorder="1" applyAlignment="1">
      <alignment horizontal="center" vertical="center" wrapText="1"/>
    </xf>
    <xf numFmtId="0" fontId="25" fillId="0" borderId="8" xfId="15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0" fillId="0" borderId="0" xfId="0" applyProtection="1"/>
    <xf numFmtId="0" fontId="13" fillId="2" borderId="5" xfId="0" applyFont="1" applyFill="1" applyBorder="1" applyAlignment="1" applyProtection="1">
      <alignment horizontal="center" vertical="center" wrapText="1" readingOrder="1"/>
    </xf>
    <xf numFmtId="0" fontId="13" fillId="2" borderId="5" xfId="0" applyFont="1" applyFill="1" applyBorder="1" applyAlignment="1" applyProtection="1">
      <alignment horizontal="center" vertical="center" wrapText="1" readingOrder="1"/>
    </xf>
    <xf numFmtId="0" fontId="0" fillId="0" borderId="6" xfId="0" applyBorder="1" applyAlignment="1" applyProtection="1">
      <alignment vertical="top" wrapText="1"/>
    </xf>
    <xf numFmtId="0" fontId="14" fillId="0" borderId="4" xfId="0" applyFont="1" applyBorder="1" applyAlignment="1" applyProtection="1">
      <alignment horizontal="center" vertical="center" wrapText="1" readingOrder="1"/>
    </xf>
    <xf numFmtId="0" fontId="0" fillId="0" borderId="4" xfId="0" applyFont="1" applyFill="1" applyBorder="1" applyAlignment="1" applyProtection="1">
      <alignment horizontal="left" vertical="center" wrapText="1"/>
    </xf>
    <xf numFmtId="0" fontId="12" fillId="0" borderId="4" xfId="0" applyFont="1" applyFill="1" applyBorder="1" applyAlignment="1" applyProtection="1">
      <alignment horizontal="left" vertical="center" wrapText="1"/>
    </xf>
    <xf numFmtId="0" fontId="14" fillId="0" borderId="4" xfId="0" applyFont="1" applyBorder="1" applyAlignment="1" applyProtection="1">
      <alignment horizontal="center" vertical="center" wrapText="1" readingOrder="1"/>
    </xf>
    <xf numFmtId="0" fontId="0" fillId="0" borderId="4" xfId="0" applyBorder="1" applyAlignment="1" applyProtection="1">
      <alignment vertical="top" wrapText="1"/>
    </xf>
    <xf numFmtId="165" fontId="14" fillId="0" borderId="4" xfId="0" applyNumberFormat="1" applyFont="1" applyBorder="1" applyAlignment="1" applyProtection="1">
      <alignment horizontal="center" vertical="center" wrapText="1" readingOrder="1"/>
    </xf>
    <xf numFmtId="0" fontId="18" fillId="0" borderId="1" xfId="0" applyFont="1" applyBorder="1" applyAlignment="1" applyProtection="1">
      <alignment vertical="center" wrapText="1" readingOrder="1"/>
    </xf>
    <xf numFmtId="0" fontId="19" fillId="0" borderId="2" xfId="0" applyFont="1" applyBorder="1" applyAlignment="1" applyProtection="1">
      <alignment vertical="center" wrapText="1"/>
    </xf>
    <xf numFmtId="0" fontId="19" fillId="0" borderId="3" xfId="0" applyFont="1" applyBorder="1" applyAlignment="1" applyProtection="1">
      <alignment vertical="center" wrapText="1"/>
    </xf>
    <xf numFmtId="0" fontId="19" fillId="0" borderId="0" xfId="0" applyFont="1" applyProtection="1"/>
    <xf numFmtId="0" fontId="18" fillId="0" borderId="1" xfId="0" applyFont="1" applyBorder="1" applyAlignment="1" applyProtection="1">
      <alignment horizontal="left" vertical="center" wrapText="1" readingOrder="1"/>
    </xf>
    <xf numFmtId="165" fontId="18" fillId="0" borderId="1" xfId="1" applyNumberFormat="1" applyFont="1" applyBorder="1" applyAlignment="1" applyProtection="1">
      <alignment vertical="top" wrapText="1" readingOrder="1"/>
    </xf>
    <xf numFmtId="165" fontId="20" fillId="0" borderId="2" xfId="1" applyNumberFormat="1" applyFont="1" applyBorder="1" applyAlignment="1" applyProtection="1">
      <alignment vertical="top" wrapText="1"/>
    </xf>
    <xf numFmtId="165" fontId="20" fillId="0" borderId="3" xfId="1" applyNumberFormat="1" applyFont="1" applyBorder="1" applyAlignment="1" applyProtection="1">
      <alignment vertical="top" wrapText="1"/>
    </xf>
    <xf numFmtId="0" fontId="20" fillId="0" borderId="0" xfId="0" applyFont="1" applyAlignment="1" applyProtection="1">
      <alignment horizontal="left"/>
    </xf>
    <xf numFmtId="165" fontId="20" fillId="0" borderId="0" xfId="1" applyNumberFormat="1" applyFont="1" applyProtection="1"/>
    <xf numFmtId="0" fontId="15" fillId="0" borderId="0" xfId="0" applyFont="1" applyAlignment="1" applyProtection="1">
      <alignment vertical="top" wrapText="1" readingOrder="1"/>
    </xf>
    <xf numFmtId="0" fontId="0" fillId="0" borderId="0" xfId="0" applyAlignment="1" applyProtection="1">
      <alignment wrapText="1" readingOrder="1"/>
    </xf>
    <xf numFmtId="0" fontId="0" fillId="0" borderId="0" xfId="0" applyAlignment="1" applyProtection="1">
      <alignment readingOrder="1"/>
    </xf>
  </cellXfs>
  <cellStyles count="16">
    <cellStyle name="Měna" xfId="1" builtinId="4"/>
    <cellStyle name="Normální" xfId="0" builtinId="0"/>
    <cellStyle name="Normální 10" xfId="14"/>
    <cellStyle name="Normální 11" xfId="15"/>
    <cellStyle name="Normální 2" xfId="2"/>
    <cellStyle name="Normální 3" xfId="3"/>
    <cellStyle name="Normální 3 2" xfId="5"/>
    <cellStyle name="Normální 3 3" xfId="7"/>
    <cellStyle name="Normální 4" xfId="4"/>
    <cellStyle name="Normální 4 2" xfId="6"/>
    <cellStyle name="Normální 4 3" xfId="8"/>
    <cellStyle name="Normální 5" xfId="9"/>
    <cellStyle name="Normální 6" xfId="10"/>
    <cellStyle name="Normální 7" xfId="11"/>
    <cellStyle name="Normální 8" xfId="12"/>
    <cellStyle name="Normální 9" xfId="1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0759B"/>
      <rgbColor rgb="00D3D3D3"/>
      <rgbColor rgb="00FFFFFF"/>
      <rgbColor rgb="00F0E68C"/>
      <rgbColor rgb="000000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16"/>
  <sheetViews>
    <sheetView showGridLines="0" tabSelected="1" zoomScale="70" zoomScaleNormal="70" workbookViewId="0">
      <selection activeCell="H2" sqref="H2"/>
    </sheetView>
  </sheetViews>
  <sheetFormatPr defaultRowHeight="13.2" x14ac:dyDescent="0.25"/>
  <cols>
    <col min="1" max="1" width="3.44140625" style="17" customWidth="1"/>
    <col min="2" max="2" width="14.77734375" style="17" customWidth="1"/>
    <col min="3" max="3" width="11.44140625" style="17" customWidth="1"/>
    <col min="4" max="4" width="13.44140625" style="17" customWidth="1"/>
    <col min="5" max="5" width="7.21875" style="17" customWidth="1"/>
    <col min="6" max="6" width="15.21875" style="17" customWidth="1"/>
    <col min="7" max="7" width="60.77734375" style="17" customWidth="1"/>
    <col min="8" max="8" width="16.21875" style="17" customWidth="1"/>
    <col min="9" max="16" width="13.44140625" style="17" customWidth="1"/>
    <col min="17" max="16384" width="8.88671875" style="17"/>
  </cols>
  <sheetData>
    <row r="1" spans="2:16" ht="25.35" customHeight="1" x14ac:dyDescent="0.25">
      <c r="B1" s="1" t="s">
        <v>38</v>
      </c>
    </row>
    <row r="2" spans="2:16" ht="22.8" customHeight="1" x14ac:dyDescent="0.25">
      <c r="B2" s="1" t="s">
        <v>21</v>
      </c>
    </row>
    <row r="3" spans="2:16" ht="6.6" customHeight="1" x14ac:dyDescent="0.25"/>
    <row r="4" spans="2:16" ht="55.35" customHeight="1" x14ac:dyDescent="0.25">
      <c r="B4" s="18" t="s">
        <v>0</v>
      </c>
      <c r="C4" s="18" t="s">
        <v>1</v>
      </c>
      <c r="D4" s="18" t="s">
        <v>2</v>
      </c>
      <c r="E4" s="19" t="s">
        <v>17</v>
      </c>
      <c r="F4" s="20"/>
      <c r="G4" s="18" t="s">
        <v>3</v>
      </c>
      <c r="H4" s="18" t="s">
        <v>4</v>
      </c>
      <c r="I4" s="18" t="s">
        <v>5</v>
      </c>
      <c r="J4" s="18" t="s">
        <v>6</v>
      </c>
      <c r="K4" s="18" t="s">
        <v>7</v>
      </c>
      <c r="L4" s="18" t="s">
        <v>8</v>
      </c>
      <c r="M4" s="18" t="s">
        <v>19</v>
      </c>
      <c r="N4" s="18" t="s">
        <v>9</v>
      </c>
      <c r="O4" s="18" t="s">
        <v>10</v>
      </c>
      <c r="P4" s="18" t="s">
        <v>20</v>
      </c>
    </row>
    <row r="5" spans="2:16" ht="274.2" customHeight="1" x14ac:dyDescent="0.25">
      <c r="B5" s="21">
        <v>1</v>
      </c>
      <c r="C5" s="22" t="s">
        <v>24</v>
      </c>
      <c r="D5" s="23" t="s">
        <v>37</v>
      </c>
      <c r="E5" s="24" t="s">
        <v>18</v>
      </c>
      <c r="F5" s="25"/>
      <c r="G5" s="2"/>
      <c r="H5" s="21">
        <v>1</v>
      </c>
      <c r="I5" s="21" t="s">
        <v>11</v>
      </c>
      <c r="J5" s="21" t="s">
        <v>12</v>
      </c>
      <c r="K5" s="3"/>
      <c r="L5" s="26">
        <f>M5-K5</f>
        <v>0</v>
      </c>
      <c r="M5" s="26">
        <f>K5*(1+J5/100)</f>
        <v>0</v>
      </c>
      <c r="N5" s="26">
        <f>H5*K5</f>
        <v>0</v>
      </c>
      <c r="O5" s="26">
        <f>H5*L5</f>
        <v>0</v>
      </c>
      <c r="P5" s="26">
        <f>H5*M5</f>
        <v>0</v>
      </c>
    </row>
    <row r="6" spans="2:16" ht="12" customHeight="1" x14ac:dyDescent="0.25"/>
    <row r="7" spans="2:16" ht="20.100000000000001" customHeight="1" x14ac:dyDescent="0.25">
      <c r="B7" s="27" t="s">
        <v>13</v>
      </c>
      <c r="C7" s="28"/>
      <c r="D7" s="28"/>
      <c r="E7" s="29"/>
    </row>
    <row r="8" spans="2:16" ht="11.55" customHeight="1" x14ac:dyDescent="0.25">
      <c r="B8" s="30"/>
      <c r="C8" s="30"/>
      <c r="D8" s="30"/>
      <c r="E8" s="30"/>
    </row>
    <row r="9" spans="2:16" ht="20.100000000000001" customHeight="1" x14ac:dyDescent="0.25">
      <c r="B9" s="31" t="s">
        <v>14</v>
      </c>
      <c r="C9" s="32">
        <f>SUM(N5:N5)</f>
        <v>0</v>
      </c>
      <c r="D9" s="33"/>
      <c r="E9" s="34"/>
    </row>
    <row r="10" spans="2:16" ht="11.55" customHeight="1" x14ac:dyDescent="0.3">
      <c r="B10" s="35"/>
      <c r="C10" s="36"/>
      <c r="D10" s="36"/>
      <c r="E10" s="36"/>
    </row>
    <row r="11" spans="2:16" ht="20.100000000000001" customHeight="1" x14ac:dyDescent="0.25">
      <c r="B11" s="31" t="s">
        <v>15</v>
      </c>
      <c r="C11" s="32">
        <f>SUM(O5:O5)</f>
        <v>0</v>
      </c>
      <c r="D11" s="33"/>
      <c r="E11" s="34"/>
    </row>
    <row r="12" spans="2:16" ht="11.55" customHeight="1" x14ac:dyDescent="0.3">
      <c r="B12" s="35"/>
      <c r="C12" s="36"/>
      <c r="D12" s="36"/>
      <c r="E12" s="36"/>
    </row>
    <row r="13" spans="2:16" ht="20.100000000000001" customHeight="1" x14ac:dyDescent="0.25">
      <c r="B13" s="31" t="s">
        <v>16</v>
      </c>
      <c r="C13" s="32">
        <f>SUM(P5:P5)</f>
        <v>0</v>
      </c>
      <c r="D13" s="33"/>
      <c r="E13" s="34"/>
    </row>
    <row r="14" spans="2:16" ht="5.55" customHeight="1" x14ac:dyDescent="0.25"/>
    <row r="15" spans="2:16" ht="58.35" customHeight="1" x14ac:dyDescent="0.25">
      <c r="B15" s="37" t="s">
        <v>52</v>
      </c>
      <c r="C15" s="38"/>
      <c r="D15" s="38"/>
      <c r="E15" s="38"/>
      <c r="F15" s="38"/>
      <c r="G15" s="38"/>
      <c r="H15" s="38"/>
      <c r="I15" s="38"/>
      <c r="J15" s="38"/>
      <c r="K15" s="38"/>
      <c r="L15" s="39"/>
      <c r="M15" s="39"/>
    </row>
    <row r="16" spans="2:16" ht="13.35" hidden="1" customHeight="1" x14ac:dyDescent="0.25"/>
  </sheetData>
  <sheetProtection password="BCB8" sheet="1" objects="1" scenarios="1"/>
  <mergeCells count="7">
    <mergeCell ref="B15:M15"/>
    <mergeCell ref="C11:E11"/>
    <mergeCell ref="C13:E13"/>
    <mergeCell ref="E4:F4"/>
    <mergeCell ref="E5:F5"/>
    <mergeCell ref="B7:E7"/>
    <mergeCell ref="C9:E9"/>
  </mergeCells>
  <phoneticPr fontId="0" type="noConversion"/>
  <pageMargins left="0.78740157480314965" right="0.78740157480314965" top="0.78740157480314965" bottom="0.78740157480314965" header="0.78740157480314965" footer="0.78740157480314965"/>
  <pageSetup paperSize="9" scale="52" orientation="landscape" r:id="rId1"/>
  <headerFooter alignWithMargins="0">
    <oddFooter>&amp;L&amp;C&amp;R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"/>
  <sheetViews>
    <sheetView zoomScale="115" zoomScaleNormal="115" workbookViewId="0">
      <selection activeCell="A2" sqref="A2"/>
    </sheetView>
  </sheetViews>
  <sheetFormatPr defaultRowHeight="14.4" x14ac:dyDescent="0.3"/>
  <cols>
    <col min="1" max="1" width="30.44140625" style="10" customWidth="1"/>
    <col min="2" max="2" width="41.5546875" style="10" customWidth="1"/>
    <col min="3" max="16384" width="8.88671875" style="9"/>
  </cols>
  <sheetData>
    <row r="1" spans="1:2" ht="9" customHeight="1" x14ac:dyDescent="0.3">
      <c r="A1" s="7"/>
      <c r="B1" s="7"/>
    </row>
    <row r="2" spans="1:2" ht="17.399999999999999" x14ac:dyDescent="0.3">
      <c r="A2" s="7"/>
      <c r="B2" s="5" t="s">
        <v>23</v>
      </c>
    </row>
    <row r="3" spans="1:2" ht="7.8" customHeight="1" x14ac:dyDescent="0.3">
      <c r="A3" s="6"/>
      <c r="B3" s="6"/>
    </row>
    <row r="4" spans="1:2" ht="24" customHeight="1" x14ac:dyDescent="0.3">
      <c r="A4" s="8"/>
      <c r="B4" s="4" t="s">
        <v>22</v>
      </c>
    </row>
    <row r="5" spans="1:2" ht="18" customHeight="1" x14ac:dyDescent="0.3">
      <c r="A5" s="11" t="s">
        <v>25</v>
      </c>
      <c r="B5" s="13" t="s">
        <v>35</v>
      </c>
    </row>
    <row r="6" spans="1:2" ht="18" customHeight="1" x14ac:dyDescent="0.3">
      <c r="A6" s="11" t="s">
        <v>26</v>
      </c>
      <c r="B6" s="13" t="s">
        <v>50</v>
      </c>
    </row>
    <row r="7" spans="1:2" ht="18" customHeight="1" x14ac:dyDescent="0.3">
      <c r="A7" s="11" t="s">
        <v>27</v>
      </c>
      <c r="B7" s="13" t="s">
        <v>49</v>
      </c>
    </row>
    <row r="8" spans="1:2" ht="81.599999999999994" customHeight="1" x14ac:dyDescent="0.3">
      <c r="A8" s="12" t="s">
        <v>28</v>
      </c>
      <c r="B8" s="14" t="s">
        <v>48</v>
      </c>
    </row>
    <row r="9" spans="1:2" ht="61.8" customHeight="1" x14ac:dyDescent="0.3">
      <c r="A9" s="12" t="s">
        <v>29</v>
      </c>
      <c r="B9" s="14" t="s">
        <v>47</v>
      </c>
    </row>
    <row r="10" spans="1:2" ht="168.6" customHeight="1" x14ac:dyDescent="0.3">
      <c r="A10" s="12" t="s">
        <v>30</v>
      </c>
      <c r="B10" s="14" t="s">
        <v>46</v>
      </c>
    </row>
    <row r="11" spans="1:2" ht="18" customHeight="1" x14ac:dyDescent="0.3">
      <c r="A11" s="11" t="s">
        <v>31</v>
      </c>
      <c r="B11" s="13" t="s">
        <v>45</v>
      </c>
    </row>
    <row r="12" spans="1:2" ht="18" customHeight="1" x14ac:dyDescent="0.3">
      <c r="A12" s="11" t="s">
        <v>36</v>
      </c>
      <c r="B12" s="13" t="s">
        <v>44</v>
      </c>
    </row>
    <row r="13" spans="1:2" ht="18" customHeight="1" x14ac:dyDescent="0.3">
      <c r="A13" s="11" t="s">
        <v>43</v>
      </c>
      <c r="B13" s="13" t="s">
        <v>42</v>
      </c>
    </row>
    <row r="14" spans="1:2" ht="18" customHeight="1" x14ac:dyDescent="0.3">
      <c r="A14" s="11" t="s">
        <v>34</v>
      </c>
      <c r="B14" s="13" t="s">
        <v>41</v>
      </c>
    </row>
    <row r="15" spans="1:2" ht="36" customHeight="1" x14ac:dyDescent="0.3">
      <c r="A15" s="11" t="s">
        <v>33</v>
      </c>
      <c r="B15" s="13" t="s">
        <v>40</v>
      </c>
    </row>
    <row r="16" spans="1:2" ht="34.799999999999997" customHeight="1" x14ac:dyDescent="0.3">
      <c r="A16" s="11" t="s">
        <v>32</v>
      </c>
      <c r="B16" s="13" t="s">
        <v>39</v>
      </c>
    </row>
    <row r="17" spans="1:2" ht="24" customHeight="1" x14ac:dyDescent="0.3">
      <c r="A17" s="15" t="s">
        <v>51</v>
      </c>
      <c r="B17" s="16"/>
    </row>
  </sheetData>
  <mergeCells count="1">
    <mergeCell ref="A17:B17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specifikace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2020-02-03T14:21:24Z</dcterms:created>
  <dcterms:modified xsi:type="dcterms:W3CDTF">2021-09-08T15:05:46Z</dcterms:modified>
</cp:coreProperties>
</file>