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9" r:id="rId2"/>
  </sheets>
  <definedNames/>
  <calcPr calcId="162913"/>
</workbook>
</file>

<file path=xl/sharedStrings.xml><?xml version="1.0" encoding="utf-8"?>
<sst xmlns="http://schemas.openxmlformats.org/spreadsheetml/2006/main" count="53" uniqueCount="53">
  <si>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</si>
  <si>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</si>
  <si>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</si>
  <si>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</si>
  <si>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</si>
  <si>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</si>
  <si>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</si>
  <si>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</si>
  <si>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</si>
  <si>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</si>
  <si>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</si>
  <si>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</si>
  <si>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</si>
  <si>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</si>
  <si>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</si>
  <si>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</si>
  <si>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</si>
  <si>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</si>
  <si>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</si>
  <si>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</si>
  <si>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</si>
  <si>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</si>
  <si>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Minimální požadované vlastnosti</t>
  </si>
  <si>
    <t>List 1</t>
  </si>
  <si>
    <t>tiskárna</t>
  </si>
  <si>
    <t>Barva</t>
  </si>
  <si>
    <t>Formát</t>
  </si>
  <si>
    <t>Rozhraní</t>
  </si>
  <si>
    <t>Tisk</t>
  </si>
  <si>
    <t>Sken</t>
  </si>
  <si>
    <t>Funkce</t>
  </si>
  <si>
    <t>Spotřeba energie</t>
  </si>
  <si>
    <t>Záruka a podpora</t>
  </si>
  <si>
    <t>Dodání, montáž a zaškolení na místě určeném kupujícím</t>
  </si>
  <si>
    <t>Sada plnohodnotných tonerů</t>
  </si>
  <si>
    <t>Laserová barevná</t>
  </si>
  <si>
    <t>Hlučnost</t>
  </si>
  <si>
    <t>30232110-8</t>
  </si>
  <si>
    <t>DNS IT 025</t>
  </si>
  <si>
    <t>záruka 24 měsíců, reakční doba pro servis: 4 hodiny, odstranění závad do 2 pracovních dnů</t>
  </si>
  <si>
    <t>odborná montáž a zaškolení na místě</t>
  </si>
  <si>
    <t>ANO - výtěžnost 28000 str./A4</t>
  </si>
  <si>
    <t>stolek pod zařízení</t>
  </si>
  <si>
    <t>Příslušenství</t>
  </si>
  <si>
    <t>hlučnost do 70 dB</t>
  </si>
  <si>
    <t>šetření energie při nečinnosti</t>
  </si>
  <si>
    <t>tisk, kopírování, sken; automatický duplex; automatický oboustranný podavač dokumentů na 100 listů; boční podavač na 150 listů, formát A6-SRA3, dlouhé papíry délky až 1,2m, gramáž až 300 g/m2; tiskový jazyk PCL5, PCL6, PostScript 3; 2 kazety na papír na 500 listů velikost A6-SRA3, možnost potisku obálek z kazety, www administrační prostředí; podpora operačních systémů Windows a Linux; menu a popisky v češtině; vícedotykový kapacitní displej, haptická (vibrační) odezva při doteku displeje, displej s náklonem až 90°, aby jej bylo možné ovládat i z invalidního vozíku; tisk z USB; paměť RAM 8GB; SSD disk s kapacitou 256GB</t>
  </si>
  <si>
    <t>rozlišení 600x600 dpi; rychlost skenování 100 stran/min jednostranně; sken do emailu a do složky; formáty JPG, TIFF, PDF; komprimace, rozdělení velkých souborů</t>
  </si>
  <si>
    <t>rozlišení 1200x1200 dpi; rychlost tisku 25 stran A4/min barevně při duplexním tisku, automatický duplexní tisk formátu A6-SRA3 a gramáže až 256 g/m2; rychlost vytištění 1. strany do 6 s černobíle/do 7 s barevně; gramáž papíru až 300 g/m2; možnost potisku obálek</t>
  </si>
  <si>
    <t>USB, LAN</t>
  </si>
  <si>
    <t>A4, A3, SRA3, obálky, dlouhé papíry až 1,2 m</t>
  </si>
  <si>
    <t>Zboží nebude použité ani repasované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</si>
  <si>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>** účastník zadávacího řízení uvede obchodní název a popis nabízeného řešení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</si>
</sst>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9"/>
      <color rgb="FFFF0000"/>
      <name val="Verdana"/>
      <family val="2"/>
    </font>
    <font>
      <b/>
      <sz val="8"/>
      <color rgb="FF222222"/>
      <name val="Verdana"/>
      <family val="2"/>
    </font>
    <font>
      <sz val="8"/>
      <color rgb="FF222222"/>
      <name val="Verdana"/>
      <family val="2"/>
    </font>
    <font>
      <b/>
      <sz val="10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2" xfId="26" applyFont="1" applyFill="1" applyBorder="1" applyAlignment="1">
      <alignment horizontal="left" vertical="center" wrapText="1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0" fillId="0" borderId="0" xfId="28" applyFont="1" applyAlignment="1">
      <alignment horizontal="center" vertical="center" wrapText="1"/>
      <protection/>
    </xf>
    <xf numFmtId="0" fontId="11" fillId="0" borderId="0" xfId="28" applyFont="1" applyAlignment="1">
      <alignment horizontal="left" vertical="center" wrapText="1" indent="1"/>
      <protection/>
    </xf>
    <xf numFmtId="0" fontId="9" fillId="0" borderId="0" xfId="28" applyFont="1" applyAlignment="1">
      <alignment horizontal="left" vertical="center" wrapText="1" indent="1"/>
      <protection/>
    </xf>
    <xf numFmtId="0" fontId="1" fillId="0" borderId="0" xfId="34">
      <alignment/>
      <protection/>
    </xf>
    <xf numFmtId="0" fontId="11" fillId="0" borderId="0" xfId="34" applyFont="1" applyAlignment="1">
      <alignment horizontal="left" vertical="center" wrapText="1" indent="1"/>
      <protection/>
    </xf>
    <xf numFmtId="0" fontId="11" fillId="0" borderId="1" xfId="34" applyFont="1" applyBorder="1" applyAlignment="1">
      <alignment horizontal="left" vertical="center" wrapText="1"/>
      <protection/>
    </xf>
    <xf numFmtId="0" fontId="11" fillId="0" borderId="2" xfId="34" applyFont="1" applyBorder="1" applyAlignment="1">
      <alignment horizontal="left" vertical="center" wrapText="1"/>
      <protection/>
    </xf>
    <xf numFmtId="0" fontId="12" fillId="4" borderId="1" xfId="34" applyFont="1" applyFill="1" applyBorder="1" applyAlignment="1">
      <alignment horizontal="left" vertical="center" wrapText="1" indent="1"/>
      <protection/>
    </xf>
    <xf numFmtId="0" fontId="12" fillId="4" borderId="2" xfId="34" applyFont="1" applyFill="1" applyBorder="1" applyAlignment="1">
      <alignment horizontal="center" vertical="center" wrapText="1"/>
      <protection/>
    </xf>
    <xf numFmtId="0" fontId="13" fillId="0" borderId="3" xfId="34" applyFont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  <cellStyle name="Normální 9" xfId="32"/>
    <cellStyle name="Normální 10" xfId="33"/>
    <cellStyle name="Normální 11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7" customWidth="1"/>
    <col min="2" max="2" width="14.7109375" style="17" customWidth="1"/>
    <col min="3" max="3" width="11.421875" style="17" customWidth="1"/>
    <col min="4" max="4" width="13.421875" style="17" customWidth="1"/>
    <col min="5" max="5" width="7.28125" style="17" customWidth="1"/>
    <col min="6" max="6" width="15.28125" style="17" customWidth="1"/>
    <col min="7" max="7" width="60.7109375" style="17" customWidth="1"/>
    <col min="8" max="8" width="16.28125" style="17" customWidth="1"/>
    <col min="9" max="16" width="13.421875" style="17" customWidth="1"/>
    <col min="17" max="16384" width="8.8515625" style="17" customWidth="1"/>
  </cols>
  <sheetData>
    <row r="1" ht="25.35" customHeight="1">
      <c r="B1" s="1" t="s">
        <v>38</v>
      </c>
    </row>
    <row r="2" ht="22.8" customHeight="1">
      <c r="B2" s="1" t="s">
        <v>21</v>
      </c>
    </row>
    <row r="3" ht="6.6" customHeight="1"/>
    <row r="4" spans="2:16" ht="55.35" customHeight="1">
      <c r="B4" s="18" t="s">
        <v>0</v>
      </c>
      <c r="C4" s="18" t="s">
        <v>1</v>
      </c>
      <c r="D4" s="18" t="s">
        <v>2</v>
      </c>
      <c r="E4" s="19" t="s">
        <v>17</v>
      </c>
      <c r="F4" s="20"/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19</v>
      </c>
      <c r="N4" s="18" t="s">
        <v>9</v>
      </c>
      <c r="O4" s="18" t="s">
        <v>10</v>
      </c>
      <c r="P4" s="18" t="s">
        <v>20</v>
      </c>
    </row>
    <row r="5" spans="2:16" ht="274.2" customHeight="1">
      <c r="B5" s="21">
        <v>1</v>
      </c>
      <c r="C5" s="22" t="s">
        <v>24</v>
      </c>
      <c r="D5" s="23" t="s">
        <v>37</v>
      </c>
      <c r="E5" s="24" t="s">
        <v>18</v>
      </c>
      <c r="F5" s="25"/>
      <c r="G5" s="2"/>
      <c r="H5" s="21">
        <v>1</v>
      </c>
      <c r="I5" s="21" t="s">
        <v>11</v>
      </c>
      <c r="J5" s="21" t="s">
        <v>12</v>
      </c>
      <c r="K5" s="3"/>
      <c r="L5" s="26">
        <f>M5-K5</f>
        <v>0</v>
      </c>
      <c r="M5" s="26">
        <f>K5*(1+J5/100)</f>
        <v>0</v>
      </c>
      <c r="N5" s="26">
        <f>H5*K5</f>
        <v>0</v>
      </c>
      <c r="O5" s="26">
        <f>H5*L5</f>
        <v>0</v>
      </c>
      <c r="P5" s="26">
        <f>H5*M5</f>
        <v>0</v>
      </c>
    </row>
    <row r="6" ht="12" customHeight="1"/>
    <row r="7" spans="2:5" ht="20.1" customHeight="1">
      <c r="B7" s="27" t="s">
        <v>13</v>
      </c>
      <c r="C7" s="28"/>
      <c r="D7" s="28"/>
      <c r="E7" s="29"/>
    </row>
    <row r="8" spans="2:5" ht="11.55" customHeight="1">
      <c r="B8" s="30"/>
      <c r="C8" s="30"/>
      <c r="D8" s="30"/>
      <c r="E8" s="30"/>
    </row>
    <row r="9" spans="2:5" ht="20.1" customHeight="1">
      <c r="B9" s="31" t="s">
        <v>14</v>
      </c>
      <c r="C9" s="32">
        <f>SUM(N5:N5)</f>
        <v>0</v>
      </c>
      <c r="D9" s="33"/>
      <c r="E9" s="34"/>
    </row>
    <row r="10" spans="2:5" ht="11.55" customHeight="1">
      <c r="B10" s="35"/>
      <c r="C10" s="36"/>
      <c r="D10" s="36"/>
      <c r="E10" s="36"/>
    </row>
    <row r="11" spans="2:5" ht="20.1" customHeight="1">
      <c r="B11" s="31" t="s">
        <v>15</v>
      </c>
      <c r="C11" s="32">
        <f>SUM(O5:O5)</f>
        <v>0</v>
      </c>
      <c r="D11" s="33"/>
      <c r="E11" s="34"/>
    </row>
    <row r="12" spans="2:5" ht="11.55" customHeight="1">
      <c r="B12" s="35"/>
      <c r="C12" s="36"/>
      <c r="D12" s="36"/>
      <c r="E12" s="36"/>
    </row>
    <row r="13" spans="2:5" ht="20.1" customHeight="1">
      <c r="B13" s="31" t="s">
        <v>16</v>
      </c>
      <c r="C13" s="32">
        <f>SUM(P5:P5)</f>
        <v>0</v>
      </c>
      <c r="D13" s="33"/>
      <c r="E13" s="34"/>
    </row>
    <row r="14" ht="5.55" customHeight="1"/>
    <row r="15" spans="2:13" ht="58.35" customHeight="1">
      <c r="B15" s="37" t="s">
        <v>52</v>
      </c>
      <c r="C15" s="38"/>
      <c r="D15" s="38"/>
      <c r="E15" s="38"/>
      <c r="F15" s="38"/>
      <c r="G15" s="38"/>
      <c r="H15" s="38"/>
      <c r="I15" s="38"/>
      <c r="J15" s="38"/>
      <c r="K15" s="38"/>
      <c r="L15" s="39"/>
      <c r="M15" s="39"/>
    </row>
    <row r="16" ht="13.35" customHeight="1" hidden="1"/>
  </sheetData>
  <sheetProtection password="BCB8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115" zoomScaleNormal="115" workbookViewId="0" topLeftCell="A1">
      <selection activeCell="A2" sqref="A2"/>
    </sheetView>
  </sheetViews>
  <sheetFormatPr defaultColWidth="9.140625" defaultRowHeight="12.75"/>
  <cols>
    <col min="1" max="1" width="30.421875" style="10" customWidth="1"/>
    <col min="2" max="2" width="41.57421875" style="10" customWidth="1"/>
    <col min="3" max="16384" width="8.8515625" style="9" customWidth="1"/>
  </cols>
  <sheetData>
    <row r="1" spans="1:2" ht="9" customHeight="1">
      <c r="A1" s="7"/>
      <c r="B1" s="7"/>
    </row>
    <row r="2" spans="1:2" ht="17.4">
      <c r="A2" s="7"/>
      <c r="B2" s="5" t="s">
        <v>23</v>
      </c>
    </row>
    <row r="3" spans="1:2" ht="7.8" customHeight="1">
      <c r="A3" s="6"/>
      <c r="B3" s="6"/>
    </row>
    <row r="4" spans="1:2" ht="24" customHeight="1">
      <c r="A4" s="8"/>
      <c r="B4" s="4" t="s">
        <v>22</v>
      </c>
    </row>
    <row r="5" spans="1:2" ht="18" customHeight="1">
      <c r="A5" s="11" t="s">
        <v>25</v>
      </c>
      <c r="B5" s="13" t="s">
        <v>35</v>
      </c>
    </row>
    <row r="6" spans="1:2" ht="18" customHeight="1">
      <c r="A6" s="11" t="s">
        <v>26</v>
      </c>
      <c r="B6" s="13" t="s">
        <v>50</v>
      </c>
    </row>
    <row r="7" spans="1:2" ht="18" customHeight="1">
      <c r="A7" s="11" t="s">
        <v>27</v>
      </c>
      <c r="B7" s="13" t="s">
        <v>49</v>
      </c>
    </row>
    <row r="8" spans="1:2" ht="81.6" customHeight="1">
      <c r="A8" s="12" t="s">
        <v>28</v>
      </c>
      <c r="B8" s="14" t="s">
        <v>48</v>
      </c>
    </row>
    <row r="9" spans="1:2" ht="61.8" customHeight="1">
      <c r="A9" s="12" t="s">
        <v>29</v>
      </c>
      <c r="B9" s="14" t="s">
        <v>47</v>
      </c>
    </row>
    <row r="10" spans="1:2" ht="168.6" customHeight="1">
      <c r="A10" s="12" t="s">
        <v>30</v>
      </c>
      <c r="B10" s="14" t="s">
        <v>46</v>
      </c>
    </row>
    <row r="11" spans="1:2" ht="18" customHeight="1">
      <c r="A11" s="11" t="s">
        <v>31</v>
      </c>
      <c r="B11" s="13" t="s">
        <v>45</v>
      </c>
    </row>
    <row r="12" spans="1:2" ht="18" customHeight="1">
      <c r="A12" s="11" t="s">
        <v>36</v>
      </c>
      <c r="B12" s="13" t="s">
        <v>44</v>
      </c>
    </row>
    <row r="13" spans="1:2" ht="18" customHeight="1">
      <c r="A13" s="11" t="s">
        <v>43</v>
      </c>
      <c r="B13" s="13" t="s">
        <v>42</v>
      </c>
    </row>
    <row r="14" spans="1:2" ht="18" customHeight="1">
      <c r="A14" s="11" t="s">
        <v>34</v>
      </c>
      <c r="B14" s="13" t="s">
        <v>41</v>
      </c>
    </row>
    <row r="15" spans="1:2" ht="36" customHeight="1">
      <c r="A15" s="11" t="s">
        <v>33</v>
      </c>
      <c r="B15" s="13" t="s">
        <v>40</v>
      </c>
    </row>
    <row r="16" spans="1:2" ht="34.8" customHeight="1">
      <c r="A16" s="11" t="s">
        <v>32</v>
      </c>
      <c r="B16" s="13" t="s">
        <v>39</v>
      </c>
    </row>
    <row r="17" spans="1:2" ht="24" customHeight="1">
      <c r="A17" s="15" t="s">
        <v>51</v>
      </c>
      <c r="B17" s="16"/>
    </row>
  </sheetData>
  <mergeCells count="1"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2021-09-08T15:05:46Z</dcterms:modified>
  <cp:category/>
  <cp:version/>
  <cp:contentType/>
  <cp:contentStatus/>
</cp:coreProperties>
</file>