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14" r:id="rId2"/>
  </sheets>
  <definedNames/>
  <calcPr calcId="162913"/>
</workbook>
</file>

<file path=xl/sharedStrings.xml><?xml version="1.0" encoding="utf-8"?>
<sst xmlns="http://schemas.openxmlformats.org/spreadsheetml/2006/main" count="91" uniqueCount="89">
  <si>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</si>
  <si>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</si>
  <si>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</si>
  <si>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</si>
  <si>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</si>
  <si>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</si>
  <si>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</si>
  <si>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</si>
  <si>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</si>
  <si>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</si>
  <si>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</si>
  <si>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</si>
  <si>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</si>
  <si>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</si>
  <si>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</si>
  <si>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</si>
  <si>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</si>
  <si>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</si>
  <si>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</si>
  <si>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</si>
  <si>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</si>
  <si>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</si>
  <si>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</si>
  <si>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</si>
  <si>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</si>
  <si>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</si>
  <si>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</si>
  <si>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</si>
  <si>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</si>
  <si>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Pevný disk</t>
  </si>
  <si>
    <t>Grafická karta</t>
  </si>
  <si>
    <t>Síťové připojení</t>
  </si>
  <si>
    <t>Klávesnice</t>
  </si>
  <si>
    <t>Operační systém</t>
  </si>
  <si>
    <t>Zboží nebude použité ani repasované</t>
  </si>
  <si>
    <t>Komponent</t>
  </si>
  <si>
    <t>Další vlastnosti</t>
  </si>
  <si>
    <t>Velikost v GB</t>
  </si>
  <si>
    <t>Typ</t>
  </si>
  <si>
    <t>Kapacita v GB</t>
  </si>
  <si>
    <t>Rozhraní</t>
  </si>
  <si>
    <t>Rychlost v Mbit/s</t>
  </si>
  <si>
    <t>10/100/1000Mbit/s</t>
  </si>
  <si>
    <t>Další</t>
  </si>
  <si>
    <t>Úhlopříčka displeje uvedená v palcích</t>
  </si>
  <si>
    <t>Samostatný numerický blok</t>
  </si>
  <si>
    <t>Záruka a podpora</t>
  </si>
  <si>
    <t>Záruka v měsících</t>
  </si>
  <si>
    <t>Požadovaná podpora</t>
  </si>
  <si>
    <t>Obchodní název a typ licence</t>
  </si>
  <si>
    <t>Přenosné počítače</t>
  </si>
  <si>
    <t>Konstrukce</t>
  </si>
  <si>
    <t>provedení přenosného počítače</t>
  </si>
  <si>
    <t>Display</t>
  </si>
  <si>
    <t>Minimální dosažená hodnota G3D Mark v testu na https://www.videocardbenchmark.net/</t>
  </si>
  <si>
    <t>Čtečka karet</t>
  </si>
  <si>
    <t>Čtečka paměťových karet</t>
  </si>
  <si>
    <t>Vstupní a výstupní porty a sloty</t>
  </si>
  <si>
    <t>Počet a typ postů/slotů</t>
  </si>
  <si>
    <t>Hmotnost</t>
  </si>
  <si>
    <t>Maximální hmotnost v Kg</t>
  </si>
  <si>
    <t>Odstranění závady technikem do druhého pracovního dne (NBD) na místě instalace</t>
  </si>
  <si>
    <t>15,6"</t>
  </si>
  <si>
    <t>Minimální dosažená hodnota CPU MARK verze 10 v testu na www.cpubenchmark.net</t>
  </si>
  <si>
    <t>List 1</t>
  </si>
  <si>
    <t>Notebook</t>
  </si>
  <si>
    <t>Příslušenství</t>
  </si>
  <si>
    <t>integrovaná čtečka otisků prstů</t>
  </si>
  <si>
    <t>Případné další vlastnosti nebo požadavky</t>
  </si>
  <si>
    <t>Poznámky</t>
  </si>
  <si>
    <t>24 měsíců</t>
  </si>
  <si>
    <t>Podsvícená klávesnice</t>
  </si>
  <si>
    <t>Microsoft Windows 10 (Home nebo Pro)</t>
  </si>
  <si>
    <t>čtečka SD/SDHC/SDXC</t>
  </si>
  <si>
    <t>Ethernet RJ-45 nebo externí USB-C &lt;-&gt; RJ-45 adaptér</t>
  </si>
  <si>
    <t>1000/1000 MB/s</t>
  </si>
  <si>
    <t>Rychlost čtení/zápis v MB/s</t>
  </si>
  <si>
    <t>512 GB</t>
  </si>
  <si>
    <t>SSD</t>
  </si>
  <si>
    <t>16GB</t>
  </si>
  <si>
    <t>notebook s otočnými panty v rozsahu 360 °</t>
  </si>
  <si>
    <t>podsvícená klávesnice</t>
  </si>
  <si>
    <t>s numerickým blokem</t>
  </si>
  <si>
    <t>DNS IT 027</t>
  </si>
  <si>
    <t>není-li integrované RJ-45, pak USB-C &lt;-&gt; RJ-45 adaptér pro rychlost alespoň 1Gbps</t>
  </si>
  <si>
    <t>2,1 kg</t>
  </si>
  <si>
    <t>1× USB-C 3.2, 2× USB 3.2, 1× HDMI v2.0, 1x audio (sluchátka+mikrofon)</t>
  </si>
  <si>
    <t>WiFi IEEE 802.11ax, Bluetooth 5.2</t>
  </si>
  <si>
    <t>dotykový antireflexní IPS, rozlišení min. 1920x1080 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</si>
</sst>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0" fontId="10" fillId="0" borderId="0" xfId="33" applyFont="1" applyAlignment="1">
      <alignment horizontal="left" vertical="center" wrapText="1" indent="1"/>
      <protection/>
    </xf>
    <xf numFmtId="0" fontId="10" fillId="0" borderId="0" xfId="33" applyFont="1" applyAlignment="1">
      <alignment horizontal="left" vertical="center" wrapText="1"/>
      <protection/>
    </xf>
    <xf numFmtId="0" fontId="1" fillId="0" borderId="0" xfId="33" applyAlignment="1">
      <alignment horizontal="center" vertical="center"/>
      <protection/>
    </xf>
    <xf numFmtId="0" fontId="9" fillId="3" borderId="3" xfId="33" applyFont="1" applyFill="1" applyBorder="1" applyAlignment="1">
      <alignment horizontal="left" vertical="center" wrapText="1"/>
      <protection/>
    </xf>
    <xf numFmtId="0" fontId="9" fillId="3" borderId="1" xfId="33" applyFont="1" applyFill="1" applyBorder="1" applyAlignment="1">
      <alignment horizontal="left" vertical="center" wrapText="1"/>
      <protection/>
    </xf>
    <xf numFmtId="0" fontId="1" fillId="0" borderId="0" xfId="33" applyAlignment="1">
      <alignment horizontal="center" vertical="center" wrapText="1"/>
      <protection/>
    </xf>
    <xf numFmtId="0" fontId="1" fillId="0" borderId="0" xfId="34">
      <alignment/>
      <protection/>
    </xf>
    <xf numFmtId="0" fontId="10" fillId="0" borderId="0" xfId="34" applyFont="1" applyAlignment="1">
      <alignment horizontal="left" vertical="center" wrapText="1" indent="1"/>
      <protection/>
    </xf>
    <xf numFmtId="0" fontId="10" fillId="0" borderId="0" xfId="34" applyFont="1" applyAlignment="1">
      <alignment horizontal="left" vertical="center" wrapText="1"/>
      <protection/>
    </xf>
    <xf numFmtId="0" fontId="1" fillId="0" borderId="0" xfId="34" applyAlignment="1">
      <alignment horizontal="center" vertical="center"/>
      <protection/>
    </xf>
    <xf numFmtId="0" fontId="10" fillId="0" borderId="1" xfId="34" applyFont="1" applyBorder="1" applyAlignment="1">
      <alignment horizontal="left" vertical="center" wrapText="1"/>
      <protection/>
    </xf>
    <xf numFmtId="0" fontId="10" fillId="0" borderId="4" xfId="34" applyFont="1" applyBorder="1" applyAlignment="1">
      <alignment horizontal="left" vertical="center" wrapText="1"/>
      <protection/>
    </xf>
    <xf numFmtId="0" fontId="10" fillId="0" borderId="5" xfId="34" applyFont="1" applyBorder="1" applyAlignment="1">
      <alignment horizontal="center" vertical="center" wrapText="1"/>
      <protection/>
    </xf>
    <xf numFmtId="0" fontId="10" fillId="0" borderId="6" xfId="34" applyFont="1" applyFill="1" applyBorder="1" applyAlignment="1">
      <alignment horizontal="center" vertical="center" wrapText="1"/>
      <protection/>
    </xf>
    <xf numFmtId="0" fontId="10" fillId="0" borderId="6" xfId="34" applyFont="1" applyBorder="1" applyAlignment="1">
      <alignment horizontal="center" vertical="center" wrapText="1"/>
      <protection/>
    </xf>
    <xf numFmtId="0" fontId="9" fillId="0" borderId="7" xfId="34" applyFont="1" applyBorder="1" applyAlignment="1">
      <alignment horizontal="left" vertical="center" wrapText="1"/>
      <protection/>
    </xf>
    <xf numFmtId="0" fontId="9" fillId="0" borderId="8" xfId="34" applyFont="1" applyBorder="1" applyAlignment="1">
      <alignment horizontal="center" vertical="center" wrapText="1"/>
      <protection/>
    </xf>
    <xf numFmtId="0" fontId="9" fillId="0" borderId="9" xfId="34" applyFont="1" applyBorder="1" applyAlignment="1">
      <alignment horizontal="left" vertical="center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0" fontId="9" fillId="0" borderId="11" xfId="34" applyFont="1" applyBorder="1" applyAlignment="1">
      <alignment horizontal="center" vertical="center" wrapText="1"/>
      <protection/>
    </xf>
    <xf numFmtId="0" fontId="13" fillId="4" borderId="12" xfId="34" applyFont="1" applyFill="1" applyBorder="1" applyAlignment="1">
      <alignment horizontal="left" vertical="center" wrapText="1"/>
      <protection/>
    </xf>
    <xf numFmtId="0" fontId="13" fillId="4" borderId="13" xfId="34" applyFont="1" applyFill="1" applyBorder="1" applyAlignment="1">
      <alignment horizontal="left" vertical="center" wrapText="1"/>
      <protection/>
    </xf>
    <xf numFmtId="0" fontId="10" fillId="0" borderId="14" xfId="34" applyFont="1" applyBorder="1" applyAlignment="1">
      <alignment horizontal="center" vertical="center" wrapText="1"/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165" fontId="8" fillId="0" borderId="17" xfId="20" applyNumberFormat="1" applyFont="1" applyBorder="1" applyAlignment="1" applyProtection="1">
      <alignment vertical="top" wrapText="1"/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0" fillId="0" borderId="18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11" fillId="0" borderId="19" xfId="28" applyFont="1" applyBorder="1" applyAlignment="1">
      <alignment horizontal="center" vertical="center"/>
      <protection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0" fillId="0" borderId="14" xfId="34" applyFont="1" applyBorder="1" applyAlignment="1">
      <alignment horizontal="center" vertical="center" wrapText="1"/>
      <protection/>
    </xf>
    <xf numFmtId="0" fontId="10" fillId="0" borderId="22" xfId="34" applyFont="1" applyBorder="1" applyAlignment="1">
      <alignment horizontal="center" vertical="center" wrapText="1"/>
      <protection/>
    </xf>
    <xf numFmtId="0" fontId="10" fillId="0" borderId="6" xfId="34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3 4" xfId="28"/>
    <cellStyle name="Normální 4 4" xfId="29"/>
    <cellStyle name="Normální 5" xfId="30"/>
    <cellStyle name="Normální 6" xfId="31"/>
    <cellStyle name="Normální 7" xfId="32"/>
    <cellStyle name="Normální 8" xfId="33"/>
    <cellStyle name="Normální 9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H2" sqref="H2"/>
    </sheetView>
  </sheetViews>
  <sheetFormatPr defaultColWidth="8.8515625" defaultRowHeight="12.75"/>
  <cols>
    <col min="1" max="1" width="3.28125" style="5" customWidth="1"/>
    <col min="2" max="2" width="13.7109375" style="5" customWidth="1"/>
    <col min="3" max="4" width="13.421875" style="5" customWidth="1"/>
    <col min="5" max="5" width="7.140625" style="5" customWidth="1"/>
    <col min="6" max="6" width="15.140625" style="5" customWidth="1"/>
    <col min="7" max="7" width="66.8515625" style="5" customWidth="1"/>
    <col min="8" max="8" width="16.140625" style="5" customWidth="1"/>
    <col min="9" max="9" width="13.421875" style="5" customWidth="1"/>
    <col min="10" max="10" width="24.7109375" style="5" customWidth="1"/>
    <col min="11" max="14" width="13.421875" style="5" customWidth="1"/>
    <col min="15" max="17" width="14.7109375" style="5" customWidth="1"/>
    <col min="18" max="16384" width="8.8515625" style="5" customWidth="1"/>
  </cols>
  <sheetData>
    <row r="1" ht="25.2" customHeight="1">
      <c r="B1" s="1" t="s">
        <v>83</v>
      </c>
    </row>
    <row r="2" ht="22.8" customHeight="1">
      <c r="B2" s="1" t="s">
        <v>23</v>
      </c>
    </row>
    <row r="3" ht="6.6" customHeight="1"/>
    <row r="4" spans="2:17" ht="55.2" customHeight="1">
      <c r="B4" s="36" t="s">
        <v>1</v>
      </c>
      <c r="C4" s="36" t="s">
        <v>2</v>
      </c>
      <c r="D4" s="36" t="s">
        <v>3</v>
      </c>
      <c r="E4" s="44" t="s">
        <v>18</v>
      </c>
      <c r="F4" s="45"/>
      <c r="G4" s="36" t="s">
        <v>4</v>
      </c>
      <c r="H4" s="36" t="s">
        <v>5</v>
      </c>
      <c r="I4" s="36" t="s">
        <v>6</v>
      </c>
      <c r="J4" s="36" t="s">
        <v>19</v>
      </c>
      <c r="K4" s="36" t="s">
        <v>7</v>
      </c>
      <c r="L4" s="36" t="s">
        <v>8</v>
      </c>
      <c r="M4" s="36" t="s">
        <v>9</v>
      </c>
      <c r="N4" s="36" t="s">
        <v>21</v>
      </c>
      <c r="O4" s="36" t="s">
        <v>10</v>
      </c>
      <c r="P4" s="36" t="s">
        <v>11</v>
      </c>
      <c r="Q4" s="36" t="s">
        <v>22</v>
      </c>
    </row>
    <row r="5" spans="2:17" ht="281.4" customHeight="1">
      <c r="B5" s="37">
        <v>1</v>
      </c>
      <c r="C5" s="6" t="s">
        <v>65</v>
      </c>
      <c r="D5" s="6" t="s">
        <v>12</v>
      </c>
      <c r="E5" s="49" t="s">
        <v>20</v>
      </c>
      <c r="F5" s="50"/>
      <c r="G5" s="2"/>
      <c r="H5" s="37">
        <v>5</v>
      </c>
      <c r="I5" s="37" t="s">
        <v>13</v>
      </c>
      <c r="J5" s="12">
        <v>28000</v>
      </c>
      <c r="K5" s="37">
        <v>21</v>
      </c>
      <c r="L5" s="3"/>
      <c r="M5" s="7">
        <f>N5-L5</f>
        <v>0</v>
      </c>
      <c r="N5" s="7">
        <f>L5*(1+K5/100)</f>
        <v>0</v>
      </c>
      <c r="O5" s="7">
        <f>H5*L5</f>
        <v>0</v>
      </c>
      <c r="P5" s="7">
        <f>H5*M5</f>
        <v>0</v>
      </c>
      <c r="Q5" s="7">
        <f>H5*N5</f>
        <v>0</v>
      </c>
    </row>
    <row r="6" ht="12" customHeight="1"/>
    <row r="7" spans="2:5" ht="19.95" customHeight="1">
      <c r="B7" s="46" t="s">
        <v>14</v>
      </c>
      <c r="C7" s="47"/>
      <c r="D7" s="47"/>
      <c r="E7" s="48"/>
    </row>
    <row r="8" spans="2:5" ht="11.4" customHeight="1">
      <c r="B8" s="8"/>
      <c r="C8" s="8"/>
      <c r="D8" s="8"/>
      <c r="E8" s="8"/>
    </row>
    <row r="9" spans="2:5" ht="19.95" customHeight="1">
      <c r="B9" s="9" t="s">
        <v>15</v>
      </c>
      <c r="C9" s="41">
        <f>SUM(O5:O5)</f>
        <v>0</v>
      </c>
      <c r="D9" s="42"/>
      <c r="E9" s="43"/>
    </row>
    <row r="10" spans="2:5" ht="11.4" customHeight="1">
      <c r="B10" s="10"/>
      <c r="C10" s="11"/>
      <c r="D10" s="11"/>
      <c r="E10" s="11"/>
    </row>
    <row r="11" spans="2:5" ht="19.95" customHeight="1">
      <c r="B11" s="9" t="s">
        <v>16</v>
      </c>
      <c r="C11" s="41">
        <f>SUM(P5:P5)</f>
        <v>0</v>
      </c>
      <c r="D11" s="42"/>
      <c r="E11" s="43"/>
    </row>
    <row r="12" spans="2:5" ht="11.4" customHeight="1">
      <c r="B12" s="10"/>
      <c r="C12" s="11"/>
      <c r="D12" s="11"/>
      <c r="E12" s="11"/>
    </row>
    <row r="13" spans="2:5" ht="19.95" customHeight="1">
      <c r="B13" s="9" t="s">
        <v>17</v>
      </c>
      <c r="C13" s="41">
        <f>SUM(Q5:Q5)</f>
        <v>0</v>
      </c>
      <c r="D13" s="42"/>
      <c r="E13" s="43"/>
    </row>
    <row r="14" ht="5.4" customHeight="1"/>
    <row r="15" spans="2:14" ht="58.2" customHeight="1">
      <c r="B15" s="38" t="s"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0"/>
    </row>
    <row r="16" ht="13.2" customHeight="1" hidden="1"/>
  </sheetData>
  <sheetProtection password="B8B8" sheet="1" objects="1" scenarios="1"/>
  <mergeCells count="7">
    <mergeCell ref="B15:N15"/>
    <mergeCell ref="C11:E11"/>
    <mergeCell ref="C13:E13"/>
    <mergeCell ref="E4:F4"/>
    <mergeCell ref="B7:E7"/>
    <mergeCell ref="C9:E9"/>
    <mergeCell ref="E5:F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 topLeftCell="A1">
      <selection activeCell="B2" sqref="B2"/>
    </sheetView>
  </sheetViews>
  <sheetFormatPr defaultColWidth="9.140625" defaultRowHeight="12.75"/>
  <cols>
    <col min="1" max="1" width="15.28125" style="22" bestFit="1" customWidth="1"/>
    <col min="2" max="2" width="41.00390625" style="21" customWidth="1"/>
    <col min="3" max="3" width="40.8515625" style="20" customWidth="1"/>
    <col min="4" max="16384" width="8.8515625" style="19" customWidth="1"/>
  </cols>
  <sheetData>
    <row r="1" spans="1:3" ht="7.2" customHeight="1">
      <c r="A1" s="15"/>
      <c r="B1" s="14"/>
      <c r="C1" s="13"/>
    </row>
    <row r="2" spans="1:3" ht="17.4">
      <c r="A2" s="15"/>
      <c r="B2" s="14"/>
      <c r="C2" s="4" t="s">
        <v>64</v>
      </c>
    </row>
    <row r="3" spans="1:3" ht="9" customHeight="1">
      <c r="A3" s="15"/>
      <c r="B3" s="14"/>
      <c r="C3" s="13"/>
    </row>
    <row r="4" spans="1:3" ht="24" customHeight="1">
      <c r="A4" s="18"/>
      <c r="B4" s="17" t="s">
        <v>24</v>
      </c>
      <c r="C4" s="16" t="s">
        <v>50</v>
      </c>
    </row>
    <row r="5" spans="1:3" ht="24" customHeight="1" thickBot="1">
      <c r="A5" s="18"/>
      <c r="B5" s="17" t="s">
        <v>3</v>
      </c>
      <c r="C5" s="16" t="s">
        <v>12</v>
      </c>
    </row>
    <row r="6" spans="1:3" ht="24" customHeight="1">
      <c r="A6" s="32" t="s">
        <v>35</v>
      </c>
      <c r="B6" s="31" t="s">
        <v>25</v>
      </c>
      <c r="C6" s="30" t="s">
        <v>26</v>
      </c>
    </row>
    <row r="7" spans="1:3" ht="18.6" customHeight="1">
      <c r="A7" s="29" t="s">
        <v>51</v>
      </c>
      <c r="B7" s="28" t="s">
        <v>52</v>
      </c>
      <c r="C7" s="33" t="s">
        <v>80</v>
      </c>
    </row>
    <row r="8" spans="1:3" ht="18.6" customHeight="1">
      <c r="A8" s="54" t="s">
        <v>53</v>
      </c>
      <c r="B8" s="23" t="s">
        <v>44</v>
      </c>
      <c r="C8" s="33" t="s">
        <v>62</v>
      </c>
    </row>
    <row r="9" spans="1:3" ht="24.6" customHeight="1">
      <c r="A9" s="55"/>
      <c r="B9" s="23" t="s">
        <v>36</v>
      </c>
      <c r="C9" s="33" t="s">
        <v>88</v>
      </c>
    </row>
    <row r="10" spans="1:3" ht="35.4" customHeight="1">
      <c r="A10" s="35" t="s">
        <v>27</v>
      </c>
      <c r="B10" s="23" t="s">
        <v>63</v>
      </c>
      <c r="C10" s="33">
        <v>13000</v>
      </c>
    </row>
    <row r="11" spans="1:3" ht="18" customHeight="1">
      <c r="A11" s="27" t="s">
        <v>28</v>
      </c>
      <c r="B11" s="23" t="s">
        <v>37</v>
      </c>
      <c r="C11" s="33" t="s">
        <v>79</v>
      </c>
    </row>
    <row r="12" spans="1:3" ht="18" customHeight="1">
      <c r="A12" s="56" t="s">
        <v>29</v>
      </c>
      <c r="B12" s="23" t="s">
        <v>38</v>
      </c>
      <c r="C12" s="33" t="s">
        <v>78</v>
      </c>
    </row>
    <row r="13" spans="1:3" ht="18" customHeight="1">
      <c r="A13" s="56"/>
      <c r="B13" s="23" t="s">
        <v>39</v>
      </c>
      <c r="C13" s="33" t="s">
        <v>77</v>
      </c>
    </row>
    <row r="14" spans="1:3" ht="18" customHeight="1">
      <c r="A14" s="56"/>
      <c r="B14" s="23" t="s">
        <v>76</v>
      </c>
      <c r="C14" s="33" t="s">
        <v>75</v>
      </c>
    </row>
    <row r="15" spans="1:3" ht="30" customHeight="1">
      <c r="A15" s="27" t="s">
        <v>30</v>
      </c>
      <c r="B15" s="23" t="s">
        <v>54</v>
      </c>
      <c r="C15" s="33">
        <v>1500</v>
      </c>
    </row>
    <row r="16" spans="1:3" ht="25.2" customHeight="1">
      <c r="A16" s="56" t="s">
        <v>31</v>
      </c>
      <c r="B16" s="23" t="s">
        <v>40</v>
      </c>
      <c r="C16" s="33" t="s">
        <v>74</v>
      </c>
    </row>
    <row r="17" spans="1:3" ht="18" customHeight="1">
      <c r="A17" s="56"/>
      <c r="B17" s="23" t="s">
        <v>41</v>
      </c>
      <c r="C17" s="33" t="s">
        <v>42</v>
      </c>
    </row>
    <row r="18" spans="1:3" ht="18" customHeight="1">
      <c r="A18" s="56"/>
      <c r="B18" s="23" t="s">
        <v>43</v>
      </c>
      <c r="C18" s="33" t="s">
        <v>87</v>
      </c>
    </row>
    <row r="19" spans="1:3" ht="18" customHeight="1">
      <c r="A19" s="27" t="s">
        <v>55</v>
      </c>
      <c r="B19" s="23" t="s">
        <v>56</v>
      </c>
      <c r="C19" s="33" t="s">
        <v>73</v>
      </c>
    </row>
    <row r="20" spans="1:3" ht="37.2" customHeight="1">
      <c r="A20" s="27" t="s">
        <v>57</v>
      </c>
      <c r="B20" s="23" t="s">
        <v>58</v>
      </c>
      <c r="C20" s="33" t="s">
        <v>86</v>
      </c>
    </row>
    <row r="21" spans="1:3" ht="18" customHeight="1">
      <c r="A21" s="27" t="s">
        <v>33</v>
      </c>
      <c r="B21" s="23" t="s">
        <v>49</v>
      </c>
      <c r="C21" s="33" t="s">
        <v>72</v>
      </c>
    </row>
    <row r="22" spans="1:3" ht="18" customHeight="1">
      <c r="A22" s="27" t="s">
        <v>59</v>
      </c>
      <c r="B22" s="23" t="s">
        <v>60</v>
      </c>
      <c r="C22" s="33" t="s">
        <v>85</v>
      </c>
    </row>
    <row r="23" spans="1:3" ht="18" customHeight="1">
      <c r="A23" s="54" t="s">
        <v>32</v>
      </c>
      <c r="B23" s="23" t="s">
        <v>45</v>
      </c>
      <c r="C23" s="33" t="s">
        <v>82</v>
      </c>
    </row>
    <row r="24" spans="1:3" ht="18" customHeight="1">
      <c r="A24" s="57"/>
      <c r="B24" s="23" t="s">
        <v>71</v>
      </c>
      <c r="C24" s="33" t="s">
        <v>81</v>
      </c>
    </row>
    <row r="25" spans="1:3" ht="18" customHeight="1">
      <c r="A25" s="56" t="s">
        <v>46</v>
      </c>
      <c r="B25" s="23" t="s">
        <v>47</v>
      </c>
      <c r="C25" s="33" t="s">
        <v>70</v>
      </c>
    </row>
    <row r="26" spans="1:3" ht="26.4" customHeight="1">
      <c r="A26" s="56"/>
      <c r="B26" s="23" t="s">
        <v>48</v>
      </c>
      <c r="C26" s="33" t="s">
        <v>61</v>
      </c>
    </row>
    <row r="27" spans="1:3" ht="30" customHeight="1">
      <c r="A27" s="26" t="s">
        <v>66</v>
      </c>
      <c r="B27" s="23"/>
      <c r="C27" s="33" t="s">
        <v>84</v>
      </c>
    </row>
    <row r="28" spans="1:3" ht="20.4" customHeight="1" thickBot="1">
      <c r="A28" s="25" t="s">
        <v>69</v>
      </c>
      <c r="B28" s="24" t="s">
        <v>68</v>
      </c>
      <c r="C28" s="34" t="s">
        <v>67</v>
      </c>
    </row>
    <row r="29" spans="1:3" ht="24" customHeight="1" thickBot="1">
      <c r="A29" s="51" t="s">
        <v>34</v>
      </c>
      <c r="B29" s="52"/>
      <c r="C29" s="53"/>
    </row>
  </sheetData>
  <mergeCells count="6">
    <mergeCell ref="A29:C29"/>
    <mergeCell ref="A8:A9"/>
    <mergeCell ref="A25:A26"/>
    <mergeCell ref="A12:A14"/>
    <mergeCell ref="A16:A18"/>
    <mergeCell ref="A23:A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2021-09-15T12:26:52Z</dcterms:modified>
  <cp:category/>
  <cp:version/>
  <cp:contentType/>
  <cp:contentStatus/>
</cp:coreProperties>
</file>