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  <sheet name="List2" sheetId="16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<sst xmlns="http://schemas.openxmlformats.org/spreadsheetml/2006/main" count="149" uniqueCount="96">
  <si>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</si>
  <si>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</si>
  <si>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</si>
  <si>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</si>
  <si>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</si>
  <si>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</si>
  <si>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</si>
  <si>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</si>
  <si>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</si>
  <si>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</si>
  <si>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</si>
  <si>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</si>
  <si>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</si>
  <si>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</si>
  <si>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</si>
  <si>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</si>
  <si>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</si>
  <si>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</si>
  <si>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</si>
  <si>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</si>
  <si>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</si>
  <si>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</si>
  <si>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</si>
  <si>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</si>
  <si>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</si>
  <si>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</si>
  <si>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</si>
  <si>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</si>
  <si>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</si>
  <si>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</si>
  <si>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</si>
  <si>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</si>
  <si>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</si>
  <si>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</si>
  <si>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</si>
  <si>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</si>
  <si>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</si>
  <si>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</si>
  <si>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</si>
  <si>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</si>
  <si>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</si>
  <si>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</si>
  <si>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</si>
  <si>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</si>
  <si>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</si>
  <si>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</si>
  <si>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</si>
  <si>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Rozhraní</t>
  </si>
  <si>
    <t>Ethernet RJ-45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</si>
  <si>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</si>
  <si>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</si>
  <si>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</si>
  <si>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</si>
  <si>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</si>
  <si>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</si>
  <si>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Samostatný numerický blok</t>
  </si>
  <si>
    <t>Podsvícená klávesnice</t>
  </si>
  <si>
    <t>Záruka a podpora</t>
  </si>
  <si>
    <t>Záruka v měsících</t>
  </si>
  <si>
    <t>Zboží nebude použité ani repasované</t>
  </si>
  <si>
    <t>List 2</t>
  </si>
  <si>
    <t>Další vlastnosti</t>
  </si>
  <si>
    <t>2,5 kg</t>
  </si>
  <si>
    <t>Maximální hmotnost v Kg</t>
  </si>
  <si>
    <t>Hmotnost</t>
  </si>
  <si>
    <t>Rychlost v Mbit/s</t>
  </si>
  <si>
    <t>Minimální dosažená hodnota CPU MARK verze 10 v testu na www.cpubenchmark.net</t>
  </si>
  <si>
    <t>1 TB</t>
  </si>
  <si>
    <t>DNS IT 029</t>
  </si>
  <si>
    <t>Odstranění závady technikem do druhého pracovního dne (NBD) na místě instalace</t>
  </si>
  <si>
    <t>Požadovaná podpora</t>
  </si>
  <si>
    <t>24 NBD</t>
  </si>
  <si>
    <t>Odolná polití</t>
  </si>
  <si>
    <t>ano</t>
  </si>
  <si>
    <t>Microsoft Windows 10Pro, CZ</t>
  </si>
  <si>
    <t>1x USB-C, 1x USB 3.2 Gen 1, 2x USB 2.0, 1× HDMI v2.0, 1x mini DisplayPort 1.4b, 1x audio (sluchátka+mikrofon)</t>
  </si>
  <si>
    <t>Čtečka paměťových karet</t>
  </si>
  <si>
    <t>Čtečka čipových karet</t>
  </si>
  <si>
    <t>Čtečka karet</t>
  </si>
  <si>
    <t>WiFi 802.11ax (WiFi 6), Bluetooth 5</t>
  </si>
  <si>
    <t>Další</t>
  </si>
  <si>
    <t>100/1000Mbit/s</t>
  </si>
  <si>
    <t>hodnota G3D Mark 7350, paměť grafické karty 6GB</t>
  </si>
  <si>
    <t>SSD NVMe</t>
  </si>
  <si>
    <t>16GB</t>
  </si>
  <si>
    <t>počet jader 8</t>
  </si>
  <si>
    <t>antireflexní, rozlišení min. FullHD, integrovaná webová kamera 720p</t>
  </si>
  <si>
    <t>prodloužená záruka na 36 měsíců</t>
  </si>
  <si>
    <t>1,4 kg</t>
  </si>
  <si>
    <t>2x USB-C (jeden s možností napájení notebooku), 2x USB 3.2 Gen 1, 1× HDMI v2.0, 1x audio (sluchátka+mikrofon)</t>
  </si>
  <si>
    <t>ano (Smart Card)</t>
  </si>
  <si>
    <t>integrovaná</t>
  </si>
  <si>
    <t>500 GB</t>
  </si>
  <si>
    <t>maný, rozlišení min. FullHD, integrovaná webová kamera 720p</t>
  </si>
  <si>
    <t>14"</t>
  </si>
  <si>
    <t>List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</si>
</sst>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12" applyAlignment="1">
      <alignment horizontal="center" vertical="center" wrapText="1"/>
    </xf>
    <xf numFmtId="0" fontId="19" fillId="4" borderId="4" xfId="12" applyFont="1" applyFill="1" applyBorder="1" applyAlignment="1">
      <alignment horizontal="left" vertical="center" wrapText="1"/>
    </xf>
    <xf numFmtId="0" fontId="19" fillId="4" borderId="7" xfId="12" applyFont="1" applyFill="1" applyBorder="1" applyAlignment="1">
      <alignment horizontal="left" vertical="center" wrapText="1"/>
    </xf>
    <xf numFmtId="0" fontId="3" fillId="0" borderId="0" xfId="12" applyAlignment="1">
      <alignment horizontal="center" vertical="center"/>
    </xf>
    <xf numFmtId="0" fontId="20" fillId="0" borderId="0" xfId="12" applyFont="1" applyAlignment="1">
      <alignment horizontal="left" vertical="center" wrapText="1"/>
    </xf>
    <xf numFmtId="0" fontId="20" fillId="0" borderId="0" xfId="12" applyFont="1" applyAlignment="1">
      <alignment horizontal="left" vertical="center" wrapText="1" indent="1"/>
    </xf>
    <xf numFmtId="49" fontId="14" fillId="0" borderId="0" xfId="2" applyNumberFormat="1" applyFont="1" applyAlignment="1" applyProtection="1">
      <alignment horizontal="right" vertical="center"/>
    </xf>
    <xf numFmtId="0" fontId="1" fillId="0" borderId="0" xfId="14"/>
    <xf numFmtId="0" fontId="20" fillId="0" borderId="0" xfId="14" applyFont="1" applyAlignment="1">
      <alignment horizontal="left" vertical="center" wrapText="1" indent="1"/>
    </xf>
    <xf numFmtId="0" fontId="20" fillId="0" borderId="0" xfId="14" applyFont="1" applyAlignment="1">
      <alignment horizontal="left" vertical="center" wrapText="1"/>
    </xf>
    <xf numFmtId="0" fontId="1" fillId="0" borderId="0" xfId="14" applyAlignment="1">
      <alignment horizontal="center" vertical="center"/>
    </xf>
    <xf numFmtId="0" fontId="20" fillId="0" borderId="4" xfId="14" applyFont="1" applyBorder="1" applyAlignment="1">
      <alignment horizontal="left" vertical="center" wrapText="1"/>
    </xf>
    <xf numFmtId="0" fontId="20" fillId="0" borderId="15" xfId="14" applyFont="1" applyBorder="1" applyAlignment="1">
      <alignment horizontal="center" vertical="center" wrapText="1"/>
    </xf>
    <xf numFmtId="0" fontId="20" fillId="0" borderId="14" xfId="14" applyFont="1" applyBorder="1" applyAlignment="1">
      <alignment horizontal="center" vertical="center" wrapText="1"/>
    </xf>
    <xf numFmtId="0" fontId="19" fillId="0" borderId="12" xfId="14" applyFont="1" applyBorder="1" applyAlignment="1">
      <alignment horizontal="left" vertical="center" wrapText="1"/>
    </xf>
    <xf numFmtId="0" fontId="19" fillId="0" borderId="11" xfId="14" applyFont="1" applyBorder="1" applyAlignment="1">
      <alignment horizontal="center" vertical="center" wrapText="1"/>
    </xf>
    <xf numFmtId="0" fontId="19" fillId="0" borderId="10" xfId="14" applyFont="1" applyBorder="1" applyAlignment="1">
      <alignment horizontal="left" vertical="center" wrapText="1"/>
    </xf>
    <xf numFmtId="0" fontId="19" fillId="0" borderId="9" xfId="14" applyFont="1" applyBorder="1" applyAlignment="1">
      <alignment horizontal="left" vertical="center" wrapText="1"/>
    </xf>
    <xf numFmtId="0" fontId="19" fillId="0" borderId="8" xfId="14" applyFont="1" applyBorder="1" applyAlignment="1">
      <alignment horizontal="center" vertical="center" wrapText="1"/>
    </xf>
    <xf numFmtId="0" fontId="22" fillId="5" borderId="13" xfId="14" applyFont="1" applyFill="1" applyBorder="1" applyAlignment="1">
      <alignment horizontal="left" vertical="center" wrapText="1"/>
    </xf>
    <xf numFmtId="0" fontId="21" fillId="0" borderId="16" xfId="11" applyFont="1" applyBorder="1" applyAlignment="1">
      <alignment horizontal="center" vertical="center"/>
    </xf>
    <xf numFmtId="0" fontId="21" fillId="0" borderId="17" xfId="11" applyFont="1" applyBorder="1" applyAlignment="1">
      <alignment horizontal="center" vertical="center"/>
    </xf>
    <xf numFmtId="0" fontId="21" fillId="0" borderId="18" xfId="11" applyFont="1" applyBorder="1" applyAlignment="1">
      <alignment horizontal="center" vertical="center"/>
    </xf>
    <xf numFmtId="0" fontId="20" fillId="0" borderId="14" xfId="14" applyFont="1" applyBorder="1" applyAlignment="1">
      <alignment horizontal="center" vertical="center" wrapText="1"/>
    </xf>
    <xf numFmtId="0" fontId="20" fillId="0" borderId="19" xfId="14" applyFont="1" applyBorder="1" applyAlignment="1">
      <alignment horizontal="center" vertical="center" wrapText="1"/>
    </xf>
    <xf numFmtId="0" fontId="20" fillId="0" borderId="15" xfId="14" applyFont="1" applyBorder="1" applyAlignment="1">
      <alignment horizontal="center" vertical="center" wrapText="1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5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30" customWidth="1"/>
    <col min="2" max="2" width="14.88671875" style="30" customWidth="1"/>
    <col min="3" max="3" width="11.33203125" style="30" customWidth="1"/>
    <col min="4" max="4" width="13.44140625" style="30" customWidth="1"/>
    <col min="5" max="5" width="7.109375" style="30" customWidth="1"/>
    <col min="6" max="6" width="13.5546875" style="30" customWidth="1"/>
    <col min="7" max="7" width="51.109375" style="30" customWidth="1"/>
    <col min="8" max="8" width="16.109375" style="30" customWidth="1"/>
    <col min="9" max="9" width="13.44140625" style="30" customWidth="1"/>
    <col min="10" max="10" width="24.6640625" style="30" customWidth="1"/>
    <col min="11" max="11" width="13.44140625" style="30" customWidth="1"/>
    <col min="12" max="14" width="14.6640625" style="30" customWidth="1"/>
    <col min="15" max="17" width="18.6640625" style="30" customWidth="1"/>
    <col min="18" max="16384" width="8.88671875" style="30"/>
  </cols>
  <sheetData>
    <row r="1" spans="2:17" ht="25.2" customHeight="1" x14ac:dyDescent="0.25">
      <c r="B1" s="1" t="s">
        <v>68</v>
      </c>
    </row>
    <row r="2" spans="2:17" ht="22.8" customHeight="1" x14ac:dyDescent="0.25">
      <c r="B2" s="1" t="s">
        <v>24</v>
      </c>
    </row>
    <row r="3" spans="2:17" ht="6.6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2" t="s">
        <v>19</v>
      </c>
      <c r="F4" s="33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160.05000000000001" customHeight="1" x14ac:dyDescent="0.25">
      <c r="B5" s="34">
        <v>1</v>
      </c>
      <c r="C5" s="35" t="s">
        <v>26</v>
      </c>
      <c r="D5" s="35" t="s">
        <v>12</v>
      </c>
      <c r="E5" s="36" t="s">
        <v>21</v>
      </c>
      <c r="F5" s="37"/>
      <c r="G5" s="2"/>
      <c r="H5" s="34">
        <v>4</v>
      </c>
      <c r="I5" s="34" t="s">
        <v>13</v>
      </c>
      <c r="J5" s="38">
        <v>30992</v>
      </c>
      <c r="K5" s="34" t="s">
        <v>14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60.05000000000001" customHeight="1" x14ac:dyDescent="0.25">
      <c r="B6" s="34">
        <v>2</v>
      </c>
      <c r="C6" s="35" t="s">
        <v>26</v>
      </c>
      <c r="D6" s="35" t="s">
        <v>12</v>
      </c>
      <c r="E6" s="36" t="s">
        <v>25</v>
      </c>
      <c r="F6" s="37"/>
      <c r="G6" s="2"/>
      <c r="H6" s="34">
        <v>1</v>
      </c>
      <c r="I6" s="34" t="s">
        <v>13</v>
      </c>
      <c r="J6" s="38">
        <v>30992</v>
      </c>
      <c r="K6" s="34">
        <v>21</v>
      </c>
      <c r="L6" s="3"/>
      <c r="M6" s="39">
        <f>N6-L6</f>
        <v>0</v>
      </c>
      <c r="N6" s="39">
        <f>L6*(1+K6/100)</f>
        <v>0</v>
      </c>
      <c r="O6" s="39">
        <f>H6*L6</f>
        <v>0</v>
      </c>
      <c r="P6" s="39">
        <f>H6*M6</f>
        <v>0</v>
      </c>
      <c r="Q6" s="39">
        <f>H6*N6</f>
        <v>0</v>
      </c>
    </row>
    <row r="7" spans="2:17" ht="12" customHeight="1" x14ac:dyDescent="0.25"/>
    <row r="8" spans="2:17" ht="19.95" customHeight="1" x14ac:dyDescent="0.25">
      <c r="B8" s="40" t="s">
        <v>15</v>
      </c>
      <c r="C8" s="41"/>
      <c r="D8" s="41"/>
      <c r="E8" s="42"/>
    </row>
    <row r="9" spans="2:17" ht="11.4" customHeight="1" x14ac:dyDescent="0.25">
      <c r="B9" s="43"/>
      <c r="C9" s="43"/>
      <c r="D9" s="43"/>
      <c r="E9" s="43"/>
    </row>
    <row r="10" spans="2:17" ht="19.95" customHeight="1" x14ac:dyDescent="0.25">
      <c r="B10" s="44" t="s">
        <v>16</v>
      </c>
      <c r="C10" s="45">
        <f>SUM(O5:O6)</f>
        <v>0</v>
      </c>
      <c r="D10" s="46"/>
      <c r="E10" s="47"/>
    </row>
    <row r="11" spans="2:17" ht="11.4" customHeight="1" x14ac:dyDescent="0.3">
      <c r="B11" s="48"/>
      <c r="C11" s="49"/>
      <c r="D11" s="49"/>
      <c r="E11" s="49"/>
    </row>
    <row r="12" spans="2:17" ht="19.95" customHeight="1" x14ac:dyDescent="0.25">
      <c r="B12" s="44" t="s">
        <v>17</v>
      </c>
      <c r="C12" s="45">
        <f>SUM(P5:P6)</f>
        <v>0</v>
      </c>
      <c r="D12" s="46"/>
      <c r="E12" s="47"/>
    </row>
    <row r="13" spans="2:17" ht="11.4" customHeight="1" x14ac:dyDescent="0.3">
      <c r="B13" s="48"/>
      <c r="C13" s="49"/>
      <c r="D13" s="49"/>
      <c r="E13" s="49"/>
    </row>
    <row r="14" spans="2:17" ht="19.95" customHeight="1" x14ac:dyDescent="0.25">
      <c r="B14" s="44" t="s">
        <v>18</v>
      </c>
      <c r="C14" s="45">
        <f>SUM(Q5:Q6)</f>
        <v>0</v>
      </c>
      <c r="D14" s="46"/>
      <c r="E14" s="47"/>
    </row>
    <row r="15" spans="2:17" ht="5.4" customHeight="1" x14ac:dyDescent="0.25"/>
    <row r="16" spans="2:17" ht="58.2" customHeight="1" x14ac:dyDescent="0.25">
      <c r="B16" s="50" t="s">
        <v>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52"/>
    </row>
    <row r="17" ht="13.2" hidden="1" customHeight="1" x14ac:dyDescent="0.25"/>
  </sheetData>
  <sheetProtection password="A4B8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115" zoomScaleNormal="115" workbookViewId="0">
      <selection activeCell="B2" sqref="B2"/>
    </sheetView>
  </sheetViews>
  <sheetFormatPr defaultColWidth="8.88671875" defaultRowHeight="14.4" x14ac:dyDescent="0.3"/>
  <cols>
    <col min="1" max="1" width="15.33203125" style="14" bestFit="1" customWidth="1"/>
    <col min="2" max="2" width="38.88671875" style="13" customWidth="1"/>
    <col min="3" max="3" width="40.77734375" style="12" customWidth="1"/>
    <col min="4" max="16384" width="8.88671875" style="11"/>
  </cols>
  <sheetData>
    <row r="1" spans="1:3" ht="12" customHeight="1" x14ac:dyDescent="0.3">
      <c r="A1" s="7"/>
      <c r="B1" s="8"/>
      <c r="C1" s="9"/>
    </row>
    <row r="2" spans="1:3" ht="17.399999999999999" x14ac:dyDescent="0.3">
      <c r="A2" s="7"/>
      <c r="B2" s="8"/>
      <c r="C2" s="10" t="s">
        <v>95</v>
      </c>
    </row>
    <row r="3" spans="1:3" ht="11.55" customHeight="1" x14ac:dyDescent="0.3">
      <c r="A3" s="7"/>
      <c r="B3" s="8"/>
      <c r="C3" s="9"/>
    </row>
    <row r="4" spans="1:3" ht="24" customHeight="1" x14ac:dyDescent="0.3">
      <c r="A4" s="4"/>
      <c r="B4" s="5" t="s">
        <v>27</v>
      </c>
      <c r="C4" s="6" t="s">
        <v>28</v>
      </c>
    </row>
    <row r="5" spans="1:3" ht="24" customHeight="1" thickBot="1" x14ac:dyDescent="0.35">
      <c r="A5" s="4"/>
      <c r="B5" s="5" t="s">
        <v>3</v>
      </c>
      <c r="C5" s="6" t="s">
        <v>12</v>
      </c>
    </row>
    <row r="6" spans="1:3" ht="24" customHeight="1" x14ac:dyDescent="0.3">
      <c r="A6" s="22" t="s">
        <v>29</v>
      </c>
      <c r="B6" s="21" t="s">
        <v>30</v>
      </c>
      <c r="C6" s="20" t="s">
        <v>31</v>
      </c>
    </row>
    <row r="7" spans="1:3" ht="18" customHeight="1" x14ac:dyDescent="0.3">
      <c r="A7" s="19" t="s">
        <v>32</v>
      </c>
      <c r="B7" s="18" t="s">
        <v>33</v>
      </c>
      <c r="C7" s="23" t="s">
        <v>34</v>
      </c>
    </row>
    <row r="8" spans="1:3" ht="18" customHeight="1" x14ac:dyDescent="0.3">
      <c r="A8" s="27" t="s">
        <v>35</v>
      </c>
      <c r="B8" s="15" t="s">
        <v>36</v>
      </c>
      <c r="C8" s="23" t="s">
        <v>37</v>
      </c>
    </row>
    <row r="9" spans="1:3" ht="30" customHeight="1" x14ac:dyDescent="0.3">
      <c r="A9" s="28"/>
      <c r="B9" s="15" t="s">
        <v>61</v>
      </c>
      <c r="C9" s="23" t="s">
        <v>86</v>
      </c>
    </row>
    <row r="10" spans="1:3" ht="34.049999999999997" customHeight="1" x14ac:dyDescent="0.3">
      <c r="A10" s="27" t="s">
        <v>38</v>
      </c>
      <c r="B10" s="15" t="s">
        <v>66</v>
      </c>
      <c r="C10" s="23">
        <v>19100</v>
      </c>
    </row>
    <row r="11" spans="1:3" ht="18" customHeight="1" x14ac:dyDescent="0.3">
      <c r="A11" s="28"/>
      <c r="B11" s="15" t="s">
        <v>61</v>
      </c>
      <c r="C11" s="23" t="s">
        <v>85</v>
      </c>
    </row>
    <row r="12" spans="1:3" ht="18" customHeight="1" x14ac:dyDescent="0.3">
      <c r="A12" s="16" t="s">
        <v>39</v>
      </c>
      <c r="B12" s="15" t="s">
        <v>40</v>
      </c>
      <c r="C12" s="23" t="s">
        <v>84</v>
      </c>
    </row>
    <row r="13" spans="1:3" ht="18" customHeight="1" x14ac:dyDescent="0.3">
      <c r="A13" s="29" t="s">
        <v>41</v>
      </c>
      <c r="B13" s="15" t="s">
        <v>42</v>
      </c>
      <c r="C13" s="23" t="s">
        <v>83</v>
      </c>
    </row>
    <row r="14" spans="1:3" ht="18" customHeight="1" x14ac:dyDescent="0.3">
      <c r="A14" s="29"/>
      <c r="B14" s="15" t="s">
        <v>43</v>
      </c>
      <c r="C14" s="23" t="s">
        <v>67</v>
      </c>
    </row>
    <row r="15" spans="1:3" ht="34.5" customHeight="1" x14ac:dyDescent="0.3">
      <c r="A15" s="16" t="s">
        <v>44</v>
      </c>
      <c r="B15" s="15" t="s">
        <v>45</v>
      </c>
      <c r="C15" s="23" t="s">
        <v>82</v>
      </c>
    </row>
    <row r="16" spans="1:3" ht="18" customHeight="1" x14ac:dyDescent="0.3">
      <c r="A16" s="29" t="s">
        <v>46</v>
      </c>
      <c r="B16" s="15" t="s">
        <v>47</v>
      </c>
      <c r="C16" s="23" t="s">
        <v>48</v>
      </c>
    </row>
    <row r="17" spans="1:3" ht="18" customHeight="1" x14ac:dyDescent="0.3">
      <c r="A17" s="29"/>
      <c r="B17" s="15" t="s">
        <v>65</v>
      </c>
      <c r="C17" s="23" t="s">
        <v>81</v>
      </c>
    </row>
    <row r="18" spans="1:3" ht="18" customHeight="1" x14ac:dyDescent="0.3">
      <c r="A18" s="29"/>
      <c r="B18" s="15" t="s">
        <v>80</v>
      </c>
      <c r="C18" s="23" t="s">
        <v>79</v>
      </c>
    </row>
    <row r="19" spans="1:3" ht="18" customHeight="1" x14ac:dyDescent="0.3">
      <c r="A19" s="16" t="s">
        <v>78</v>
      </c>
      <c r="B19" s="15" t="s">
        <v>76</v>
      </c>
      <c r="C19" s="23" t="s">
        <v>73</v>
      </c>
    </row>
    <row r="20" spans="1:3" ht="43.95" customHeight="1" x14ac:dyDescent="0.3">
      <c r="A20" s="16" t="s">
        <v>49</v>
      </c>
      <c r="B20" s="15" t="s">
        <v>50</v>
      </c>
      <c r="C20" s="23" t="s">
        <v>75</v>
      </c>
    </row>
    <row r="21" spans="1:3" ht="18" customHeight="1" x14ac:dyDescent="0.3">
      <c r="A21" s="16" t="s">
        <v>51</v>
      </c>
      <c r="B21" s="15" t="s">
        <v>52</v>
      </c>
      <c r="C21" s="23" t="s">
        <v>74</v>
      </c>
    </row>
    <row r="22" spans="1:3" ht="18" customHeight="1" x14ac:dyDescent="0.3">
      <c r="A22" s="16" t="s">
        <v>64</v>
      </c>
      <c r="B22" s="15" t="s">
        <v>63</v>
      </c>
      <c r="C22" s="23" t="s">
        <v>62</v>
      </c>
    </row>
    <row r="23" spans="1:3" ht="18" customHeight="1" x14ac:dyDescent="0.3">
      <c r="A23" s="29" t="s">
        <v>53</v>
      </c>
      <c r="B23" s="15" t="s">
        <v>54</v>
      </c>
      <c r="C23" s="23" t="s">
        <v>73</v>
      </c>
    </row>
    <row r="24" spans="1:3" ht="18" customHeight="1" x14ac:dyDescent="0.3">
      <c r="A24" s="29"/>
      <c r="B24" s="15" t="s">
        <v>55</v>
      </c>
      <c r="C24" s="23" t="s">
        <v>73</v>
      </c>
    </row>
    <row r="25" spans="1:3" ht="18" customHeight="1" x14ac:dyDescent="0.3">
      <c r="A25" s="29"/>
      <c r="B25" s="15" t="s">
        <v>56</v>
      </c>
      <c r="C25" s="23" t="s">
        <v>73</v>
      </c>
    </row>
    <row r="26" spans="1:3" ht="18" customHeight="1" x14ac:dyDescent="0.3">
      <c r="A26" s="29" t="s">
        <v>57</v>
      </c>
      <c r="B26" s="15" t="s">
        <v>58</v>
      </c>
      <c r="C26" s="23" t="s">
        <v>71</v>
      </c>
    </row>
    <row r="27" spans="1:3" ht="30" customHeight="1" thickBot="1" x14ac:dyDescent="0.35">
      <c r="A27" s="29"/>
      <c r="B27" s="15" t="s">
        <v>70</v>
      </c>
      <c r="C27" s="23" t="s">
        <v>69</v>
      </c>
    </row>
    <row r="28" spans="1:3" ht="24.45" customHeight="1" thickBot="1" x14ac:dyDescent="0.35">
      <c r="A28" s="24" t="s">
        <v>59</v>
      </c>
      <c r="B28" s="25"/>
      <c r="C28" s="26"/>
    </row>
  </sheetData>
  <mergeCells count="7">
    <mergeCell ref="A28:C28"/>
    <mergeCell ref="A8:A9"/>
    <mergeCell ref="A10:A11"/>
    <mergeCell ref="A23:A25"/>
    <mergeCell ref="A26:A27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="115" zoomScaleNormal="115" workbookViewId="0">
      <selection activeCell="B2" sqref="B2"/>
    </sheetView>
  </sheetViews>
  <sheetFormatPr defaultColWidth="8.88671875" defaultRowHeight="14.4" x14ac:dyDescent="0.3"/>
  <cols>
    <col min="1" max="1" width="15.33203125" style="14" bestFit="1" customWidth="1"/>
    <col min="2" max="2" width="40.6640625" style="13" customWidth="1"/>
    <col min="3" max="3" width="41.33203125" style="12" customWidth="1"/>
    <col min="4" max="16384" width="8.88671875" style="11"/>
  </cols>
  <sheetData>
    <row r="1" spans="1:3" ht="10.050000000000001" customHeight="1" x14ac:dyDescent="0.3">
      <c r="A1" s="7"/>
      <c r="B1" s="8"/>
      <c r="C1" s="9"/>
    </row>
    <row r="2" spans="1:3" ht="17.399999999999999" x14ac:dyDescent="0.3">
      <c r="A2" s="7"/>
      <c r="B2" s="8"/>
      <c r="C2" s="10" t="s">
        <v>60</v>
      </c>
    </row>
    <row r="3" spans="1:3" ht="10.050000000000001" customHeight="1" x14ac:dyDescent="0.3">
      <c r="A3" s="7"/>
      <c r="B3" s="8"/>
      <c r="C3" s="9"/>
    </row>
    <row r="4" spans="1:3" ht="24" customHeight="1" x14ac:dyDescent="0.3">
      <c r="A4" s="4"/>
      <c r="B4" s="5" t="s">
        <v>27</v>
      </c>
      <c r="C4" s="6" t="s">
        <v>28</v>
      </c>
    </row>
    <row r="5" spans="1:3" ht="24" customHeight="1" thickBot="1" x14ac:dyDescent="0.35">
      <c r="A5" s="4"/>
      <c r="B5" s="5" t="s">
        <v>3</v>
      </c>
      <c r="C5" s="6" t="s">
        <v>12</v>
      </c>
    </row>
    <row r="6" spans="1:3" ht="24" customHeight="1" x14ac:dyDescent="0.3">
      <c r="A6" s="22" t="s">
        <v>29</v>
      </c>
      <c r="B6" s="21" t="s">
        <v>30</v>
      </c>
      <c r="C6" s="20" t="s">
        <v>31</v>
      </c>
    </row>
    <row r="7" spans="1:3" ht="18" customHeight="1" x14ac:dyDescent="0.3">
      <c r="A7" s="19" t="s">
        <v>32</v>
      </c>
      <c r="B7" s="18" t="s">
        <v>33</v>
      </c>
      <c r="C7" s="23" t="s">
        <v>34</v>
      </c>
    </row>
    <row r="8" spans="1:3" ht="18" customHeight="1" x14ac:dyDescent="0.3">
      <c r="A8" s="27" t="s">
        <v>35</v>
      </c>
      <c r="B8" s="15" t="s">
        <v>36</v>
      </c>
      <c r="C8" s="23" t="s">
        <v>94</v>
      </c>
    </row>
    <row r="9" spans="1:3" ht="28.05" customHeight="1" x14ac:dyDescent="0.3">
      <c r="A9" s="28"/>
      <c r="B9" s="15" t="s">
        <v>61</v>
      </c>
      <c r="C9" s="23" t="s">
        <v>93</v>
      </c>
    </row>
    <row r="10" spans="1:3" ht="34.049999999999997" customHeight="1" x14ac:dyDescent="0.3">
      <c r="A10" s="17" t="s">
        <v>38</v>
      </c>
      <c r="B10" s="15" t="s">
        <v>66</v>
      </c>
      <c r="C10" s="23">
        <v>10600</v>
      </c>
    </row>
    <row r="11" spans="1:3" ht="18" customHeight="1" x14ac:dyDescent="0.3">
      <c r="A11" s="16" t="s">
        <v>39</v>
      </c>
      <c r="B11" s="15" t="s">
        <v>40</v>
      </c>
      <c r="C11" s="23" t="s">
        <v>84</v>
      </c>
    </row>
    <row r="12" spans="1:3" ht="18" customHeight="1" x14ac:dyDescent="0.3">
      <c r="A12" s="29" t="s">
        <v>41</v>
      </c>
      <c r="B12" s="15" t="s">
        <v>42</v>
      </c>
      <c r="C12" s="23" t="s">
        <v>83</v>
      </c>
    </row>
    <row r="13" spans="1:3" ht="18" customHeight="1" x14ac:dyDescent="0.3">
      <c r="A13" s="29"/>
      <c r="B13" s="15" t="s">
        <v>43</v>
      </c>
      <c r="C13" s="23" t="s">
        <v>92</v>
      </c>
    </row>
    <row r="14" spans="1:3" ht="29.55" customHeight="1" x14ac:dyDescent="0.3">
      <c r="A14" s="16" t="s">
        <v>44</v>
      </c>
      <c r="B14" s="15" t="s">
        <v>45</v>
      </c>
      <c r="C14" s="23" t="s">
        <v>91</v>
      </c>
    </row>
    <row r="15" spans="1:3" ht="18" customHeight="1" x14ac:dyDescent="0.3">
      <c r="A15" s="16" t="s">
        <v>46</v>
      </c>
      <c r="B15" s="15" t="s">
        <v>80</v>
      </c>
      <c r="C15" s="23" t="s">
        <v>79</v>
      </c>
    </row>
    <row r="16" spans="1:3" ht="18" customHeight="1" x14ac:dyDescent="0.3">
      <c r="A16" s="16" t="s">
        <v>78</v>
      </c>
      <c r="B16" s="15" t="s">
        <v>77</v>
      </c>
      <c r="C16" s="23" t="s">
        <v>90</v>
      </c>
    </row>
    <row r="17" spans="1:3" ht="40.950000000000003" customHeight="1" x14ac:dyDescent="0.3">
      <c r="A17" s="16" t="s">
        <v>49</v>
      </c>
      <c r="B17" s="15" t="s">
        <v>50</v>
      </c>
      <c r="C17" s="23" t="s">
        <v>89</v>
      </c>
    </row>
    <row r="18" spans="1:3" ht="18" customHeight="1" x14ac:dyDescent="0.3">
      <c r="A18" s="16" t="s">
        <v>51</v>
      </c>
      <c r="B18" s="15" t="s">
        <v>52</v>
      </c>
      <c r="C18" s="23" t="s">
        <v>74</v>
      </c>
    </row>
    <row r="19" spans="1:3" ht="18" customHeight="1" x14ac:dyDescent="0.3">
      <c r="A19" s="16" t="s">
        <v>64</v>
      </c>
      <c r="B19" s="15" t="s">
        <v>63</v>
      </c>
      <c r="C19" s="23" t="s">
        <v>88</v>
      </c>
    </row>
    <row r="20" spans="1:3" ht="18" customHeight="1" x14ac:dyDescent="0.3">
      <c r="A20" s="29" t="s">
        <v>53</v>
      </c>
      <c r="B20" s="15" t="s">
        <v>54</v>
      </c>
      <c r="C20" s="23" t="s">
        <v>73</v>
      </c>
    </row>
    <row r="21" spans="1:3" ht="18" customHeight="1" x14ac:dyDescent="0.3">
      <c r="A21" s="29"/>
      <c r="B21" s="15" t="s">
        <v>56</v>
      </c>
      <c r="C21" s="23" t="s">
        <v>73</v>
      </c>
    </row>
    <row r="22" spans="1:3" ht="18" customHeight="1" x14ac:dyDescent="0.3">
      <c r="A22" s="29"/>
      <c r="B22" s="15" t="s">
        <v>61</v>
      </c>
      <c r="C22" s="23" t="s">
        <v>72</v>
      </c>
    </row>
    <row r="23" spans="1:3" ht="18" customHeight="1" thickBot="1" x14ac:dyDescent="0.35">
      <c r="A23" s="16" t="s">
        <v>57</v>
      </c>
      <c r="B23" s="15" t="s">
        <v>58</v>
      </c>
      <c r="C23" s="23" t="s">
        <v>87</v>
      </c>
    </row>
    <row r="24" spans="1:3" ht="24.45" customHeight="1" thickBot="1" x14ac:dyDescent="0.35">
      <c r="A24" s="24" t="s">
        <v>59</v>
      </c>
      <c r="B24" s="25"/>
      <c r="C24" s="26"/>
    </row>
  </sheetData>
  <mergeCells count="4">
    <mergeCell ref="A24:C24"/>
    <mergeCell ref="A8:A9"/>
    <mergeCell ref="A20:A22"/>
    <mergeCell ref="A12:A13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2021-10-13T09:16:34Z</dcterms:modified>
</cp:coreProperties>
</file>