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1 VZ\PVZ\35 RD na dodavku průmyslové soli pro výrobu roztoku NaCl - 2021_2022\2 ZD a Profil\3 ZD final\"/>
    </mc:Choice>
  </mc:AlternateContent>
  <bookViews>
    <workbookView xWindow="0" yWindow="0" windowWidth="16020" windowHeight="7950"/>
  </bookViews>
  <sheets>
    <sheet name="Příloha A1 - Výpočet ceny soli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3" l="1"/>
  <c r="F10" i="3"/>
  <c r="F11" i="3"/>
  <c r="F12" i="3"/>
  <c r="F13" i="3"/>
  <c r="F14" i="3"/>
  <c r="F15" i="3"/>
  <c r="F16" i="3"/>
  <c r="F17" i="3"/>
  <c r="F18" i="3"/>
  <c r="F8" i="3"/>
  <c r="F19" i="3" l="1"/>
  <c r="F22" i="3" s="1"/>
  <c r="A9" i="3"/>
  <c r="A10" i="3" s="1"/>
  <c r="A11" i="3" s="1"/>
  <c r="A12" i="3" s="1"/>
  <c r="A13" i="3" s="1"/>
  <c r="A14" i="3" s="1"/>
  <c r="A15" i="3" s="1"/>
  <c r="A16" i="3" s="1"/>
  <c r="A17" i="3" s="1"/>
  <c r="A18" i="3" s="1"/>
  <c r="D19" i="3" l="1"/>
  <c r="E19" i="3"/>
</calcChain>
</file>

<file path=xl/sharedStrings.xml><?xml version="1.0" encoding="utf-8"?>
<sst xmlns="http://schemas.openxmlformats.org/spreadsheetml/2006/main" count="38" uniqueCount="36">
  <si>
    <t xml:space="preserve">CH/Chotěboř                        </t>
  </si>
  <si>
    <t>JI/Jihlava</t>
  </si>
  <si>
    <t>JI/Telč</t>
  </si>
  <si>
    <t>PE/Pelhřimov</t>
  </si>
  <si>
    <t>PA/Pacov</t>
  </si>
  <si>
    <t>HU/Humpolec</t>
  </si>
  <si>
    <t>Celkem</t>
  </si>
  <si>
    <t>t</t>
  </si>
  <si>
    <t>Pořadí</t>
  </si>
  <si>
    <t>Cestmistrovství / středisko / sklad</t>
  </si>
  <si>
    <t>Místo plnění</t>
  </si>
  <si>
    <t>Žižkova 1018, 580 01 Havlíčkův Brod</t>
  </si>
  <si>
    <t>Na Pláckách 1302, 584 01 Ledeč nad Sázavou</t>
  </si>
  <si>
    <t>Partyzánská 31, 583 01 Chotěboř</t>
  </si>
  <si>
    <t>Kosovská 1122/16, 586 01 Jihlava</t>
  </si>
  <si>
    <t>Radkovská 498, 588 56 Telč</t>
  </si>
  <si>
    <t>Myslotínská 1887, 393 82 Pelhřimov</t>
  </si>
  <si>
    <t>Spojovací 1622, 396 01 Humpolec</t>
  </si>
  <si>
    <t>Nádražní 1065, 395 01 Pacov</t>
  </si>
  <si>
    <t>HB/Havlíčkův Brod</t>
  </si>
  <si>
    <t>LE/Ledeč nad Sázavou</t>
  </si>
  <si>
    <t>ZR/Žďár nad Sázavou</t>
  </si>
  <si>
    <t>Jihlavská 841/1, 591 01 Žďár nad Sázavou</t>
  </si>
  <si>
    <t>VM/Velké Meziříčí</t>
  </si>
  <si>
    <t>Františky Stránecké 40, 594 01 Velké Meziříčí</t>
  </si>
  <si>
    <t>BY/Bystřice nad Pernštejnem</t>
  </si>
  <si>
    <t>Nádražní 470, 593 01 Bystřice nad Pernštejnem</t>
  </si>
  <si>
    <t>Příloha A1</t>
  </si>
  <si>
    <t>Předpokládané množství průmyslové soli</t>
  </si>
  <si>
    <t xml:space="preserve"> pro výrobu roztoku NaCl pro zimní údržbu komunikací 2021/2022</t>
  </si>
  <si>
    <t>Předpokládané množství průmyslové soli celkem [t]</t>
  </si>
  <si>
    <t>Nabídková cena za 1 tunu průmyslové soli včetně dopravy v Kč bez DPH</t>
  </si>
  <si>
    <t>Nabídková cena celkem včetně dopravy v Kč bez DPH*</t>
  </si>
  <si>
    <r>
      <t>*</t>
    </r>
    <r>
      <rPr>
        <b/>
        <i/>
        <sz val="10"/>
        <color theme="1"/>
        <rFont val="Calibri"/>
        <family val="2"/>
        <charset val="238"/>
        <scheme val="minor"/>
      </rPr>
      <t xml:space="preserve"> Nabídková cena celkem</t>
    </r>
    <r>
      <rPr>
        <i/>
        <sz val="10"/>
        <color theme="1"/>
        <rFont val="Calibri"/>
        <family val="2"/>
        <charset val="238"/>
        <scheme val="minor"/>
      </rPr>
      <t xml:space="preserve"> včetně dopravy v Kč bez DPH (v součtu za všechna období za předpokládané množství) bude použita jako hodnotící kritérium </t>
    </r>
    <r>
      <rPr>
        <b/>
        <i/>
        <sz val="10"/>
        <color theme="1"/>
        <rFont val="Calibri"/>
        <family val="2"/>
        <charset val="238"/>
        <scheme val="minor"/>
      </rPr>
      <t>nabídkové ceny</t>
    </r>
    <r>
      <rPr>
        <i/>
        <sz val="10"/>
        <color theme="1"/>
        <rFont val="Calibri"/>
        <family val="2"/>
        <charset val="238"/>
        <scheme val="minor"/>
      </rPr>
      <t xml:space="preserve"> s váhou hodnocení </t>
    </r>
    <r>
      <rPr>
        <b/>
        <i/>
        <sz val="10"/>
        <color theme="1"/>
        <rFont val="Calibri"/>
        <family val="2"/>
        <charset val="238"/>
        <scheme val="minor"/>
      </rPr>
      <t>70%</t>
    </r>
    <r>
      <rPr>
        <i/>
        <sz val="10"/>
        <color theme="1"/>
        <rFont val="Calibri"/>
        <family val="2"/>
        <charset val="238"/>
        <scheme val="minor"/>
      </rPr>
      <t>.</t>
    </r>
  </si>
  <si>
    <t>Duben - prosinec 2022</t>
  </si>
  <si>
    <t>Prosinec 2021 - březen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</si>
</sst>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Font="1" applyAlignment="1"/>
    <xf numFmtId="0" fontId="0" fillId="0" borderId="0" xfId="0" applyFont="1"/>
    <xf numFmtId="0" fontId="0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2" borderId="4" xfId="0" applyFont="1" applyFill="1" applyBorder="1"/>
    <xf numFmtId="0" fontId="0" fillId="0" borderId="0" xfId="0" applyFont="1" applyAlignment="1">
      <alignment horizontal="center" vertical="center"/>
    </xf>
    <xf numFmtId="3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4" xfId="0" applyFont="1" applyFill="1" applyBorder="1"/>
    <xf numFmtId="0" fontId="1" fillId="0" borderId="0" xfId="0" applyFont="1"/>
    <xf numFmtId="0" fontId="0" fillId="2" borderId="5" xfId="0" applyFont="1" applyFill="1" applyBorder="1"/>
    <xf numFmtId="0" fontId="0" fillId="0" borderId="5" xfId="0" applyFont="1" applyFill="1" applyBorder="1"/>
    <xf numFmtId="0" fontId="0" fillId="0" borderId="0" xfId="0" applyFont="1" applyFill="1" applyBorder="1" applyAlignment="1"/>
    <xf numFmtId="0" fontId="0" fillId="0" borderId="0" xfId="0" applyFont="1" applyFill="1" applyBorder="1"/>
    <xf numFmtId="3" fontId="1" fillId="3" borderId="6" xfId="0" applyNumberFormat="1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4" fontId="1" fillId="3" borderId="16" xfId="0" applyNumberFormat="1" applyFont="1" applyFill="1" applyBorder="1" applyAlignment="1">
      <alignment horizontal="center" vertical="center"/>
    </xf>
    <xf numFmtId="0" fontId="0" fillId="0" borderId="7" xfId="0" applyFont="1" applyBorder="1" applyAlignment="1">
      <alignment horizontal="center"/>
    </xf>
    <xf numFmtId="0" fontId="0" fillId="2" borderId="8" xfId="0" applyFont="1" applyFill="1" applyBorder="1"/>
    <xf numFmtId="0" fontId="0" fillId="2" borderId="17" xfId="0" applyFont="1" applyFill="1" applyBorder="1"/>
    <xf numFmtId="0" fontId="1" fillId="0" borderId="0" xfId="0" applyFont="1" applyAlignment="1">
      <alignment horizontal="right"/>
    </xf>
    <xf numFmtId="0" fontId="1" fillId="0" borderId="18" xfId="0" applyFont="1" applyFill="1" applyBorder="1" applyAlignment="1">
      <alignment horizontal="center" vertical="center" wrapText="1"/>
    </xf>
    <xf numFmtId="3" fontId="5" fillId="0" borderId="20" xfId="0" applyNumberFormat="1" applyFont="1" applyFill="1" applyBorder="1" applyAlignment="1">
      <alignment horizontal="center" vertical="center"/>
    </xf>
    <xf numFmtId="3" fontId="5" fillId="0" borderId="6" xfId="0" applyNumberFormat="1" applyFont="1" applyFill="1" applyBorder="1" applyAlignment="1">
      <alignment horizontal="center" vertical="center"/>
    </xf>
    <xf numFmtId="0" fontId="0" fillId="0" borderId="22" xfId="0" applyFont="1" applyBorder="1" applyAlignment="1">
      <alignment horizontal="center"/>
    </xf>
    <xf numFmtId="0" fontId="0" fillId="2" borderId="23" xfId="0" applyFont="1" applyFill="1" applyBorder="1"/>
    <xf numFmtId="0" fontId="0" fillId="2" borderId="24" xfId="0" applyFont="1" applyFill="1" applyBorder="1"/>
    <xf numFmtId="0" fontId="0" fillId="0" borderId="21" xfId="0" applyFont="1" applyFill="1" applyBorder="1" applyAlignment="1">
      <alignment horizontal="center" vertical="center"/>
    </xf>
    <xf numFmtId="0" fontId="0" fillId="0" borderId="29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2" xfId="0" applyFont="1" applyFill="1" applyBorder="1" applyAlignment="1">
      <alignment horizontal="center" vertical="center" wrapText="1"/>
    </xf>
    <xf numFmtId="4" fontId="1" fillId="3" borderId="6" xfId="0" applyNumberFormat="1" applyFont="1" applyFill="1" applyBorder="1" applyAlignment="1" applyProtection="1">
      <alignment horizontal="center" vertical="center"/>
      <protection locked="0"/>
    </xf>
    <xf numFmtId="2" fontId="0" fillId="0" borderId="25" xfId="0" applyNumberFormat="1" applyFont="1" applyFill="1" applyBorder="1" applyAlignment="1">
      <alignment horizontal="center"/>
    </xf>
    <xf numFmtId="2" fontId="0" fillId="0" borderId="26" xfId="0" applyNumberFormat="1" applyFont="1" applyFill="1" applyBorder="1" applyAlignment="1">
      <alignment horizontal="center" vertical="center"/>
    </xf>
    <xf numFmtId="2" fontId="0" fillId="3" borderId="25" xfId="0" applyNumberFormat="1" applyFont="1" applyFill="1" applyBorder="1" applyAlignment="1">
      <alignment horizontal="center" vertical="center"/>
    </xf>
    <xf numFmtId="2" fontId="0" fillId="0" borderId="13" xfId="0" applyNumberFormat="1" applyFont="1" applyFill="1" applyBorder="1" applyAlignment="1">
      <alignment horizontal="center"/>
    </xf>
    <xf numFmtId="2" fontId="0" fillId="0" borderId="19" xfId="0" applyNumberFormat="1" applyFont="1" applyFill="1" applyBorder="1" applyAlignment="1">
      <alignment horizontal="center" vertical="center"/>
    </xf>
    <xf numFmtId="2" fontId="0" fillId="0" borderId="2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9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topLeftCell="A7" zoomScaleNormal="100" workbookViewId="0">
      <selection activeCell="F21" sqref="F21"/>
    </sheetView>
  </sheetViews>
  <sheetFormatPr defaultColWidth="8.85546875" defaultRowHeight="15" x14ac:dyDescent="0.25"/>
  <cols>
    <col min="1" max="1" width="6.42578125" style="1" customWidth="1"/>
    <col min="2" max="2" width="25.7109375" style="2" customWidth="1"/>
    <col min="3" max="3" width="42.140625" style="4" customWidth="1"/>
    <col min="4" max="5" width="12.7109375" style="4" customWidth="1"/>
    <col min="6" max="6" width="15.5703125" style="6" customWidth="1"/>
    <col min="7" max="7" width="14.28515625" style="6" customWidth="1"/>
    <col min="8" max="8" width="17.7109375" style="2" customWidth="1"/>
    <col min="9" max="16384" width="8.85546875" style="2"/>
  </cols>
  <sheetData>
    <row r="1" spans="1:7" x14ac:dyDescent="0.25">
      <c r="B1" s="10"/>
      <c r="C1" s="6"/>
      <c r="D1" s="6"/>
      <c r="E1" s="6"/>
      <c r="F1" s="21" t="s">
        <v>27</v>
      </c>
      <c r="G1" s="2"/>
    </row>
    <row r="2" spans="1:7" ht="9.6" customHeight="1" x14ac:dyDescent="0.25">
      <c r="B2" s="10"/>
      <c r="C2" s="6"/>
      <c r="D2" s="6"/>
      <c r="E2" s="6"/>
      <c r="F2" s="2"/>
      <c r="G2" s="2"/>
    </row>
    <row r="3" spans="1:7" s="1" customFormat="1" ht="30" customHeight="1" x14ac:dyDescent="0.35">
      <c r="A3" s="49" t="s">
        <v>28</v>
      </c>
      <c r="B3" s="49"/>
      <c r="C3" s="49"/>
      <c r="D3" s="49"/>
      <c r="E3" s="49"/>
    </row>
    <row r="4" spans="1:7" s="1" customFormat="1" ht="30" customHeight="1" x14ac:dyDescent="0.35">
      <c r="A4" s="49" t="s">
        <v>29</v>
      </c>
      <c r="B4" s="49"/>
      <c r="C4" s="49"/>
      <c r="D4" s="49"/>
      <c r="E4" s="49"/>
    </row>
    <row r="5" spans="1:7" ht="20.25" customHeight="1" thickBot="1" x14ac:dyDescent="0.3">
      <c r="A5" s="50"/>
      <c r="B5" s="50"/>
      <c r="C5" s="50"/>
      <c r="D5" s="50"/>
      <c r="E5" s="50"/>
      <c r="F5" s="2"/>
      <c r="G5" s="2"/>
    </row>
    <row r="6" spans="1:7" ht="45" customHeight="1" x14ac:dyDescent="0.25">
      <c r="A6" s="51" t="s">
        <v>8</v>
      </c>
      <c r="B6" s="53" t="s">
        <v>9</v>
      </c>
      <c r="C6" s="41" t="s">
        <v>10</v>
      </c>
      <c r="D6" s="32" t="s">
        <v>35</v>
      </c>
      <c r="E6" s="22" t="s">
        <v>34</v>
      </c>
      <c r="F6" s="16" t="s">
        <v>6</v>
      </c>
      <c r="G6" s="2"/>
    </row>
    <row r="7" spans="1:7" s="6" customFormat="1" ht="19.5" customHeight="1" thickBot="1" x14ac:dyDescent="0.3">
      <c r="A7" s="52"/>
      <c r="B7" s="54"/>
      <c r="C7" s="42"/>
      <c r="D7" s="28" t="s">
        <v>7</v>
      </c>
      <c r="E7" s="29" t="s">
        <v>7</v>
      </c>
      <c r="F7" s="30" t="s">
        <v>7</v>
      </c>
    </row>
    <row r="8" spans="1:7" ht="20.100000000000001" customHeight="1" x14ac:dyDescent="0.25">
      <c r="A8" s="25">
        <v>1</v>
      </c>
      <c r="B8" s="26" t="s">
        <v>19</v>
      </c>
      <c r="C8" s="27" t="s">
        <v>11</v>
      </c>
      <c r="D8" s="34">
        <v>35</v>
      </c>
      <c r="E8" s="35">
        <v>50</v>
      </c>
      <c r="F8" s="36">
        <f>SUM(D8:E8)</f>
        <v>85</v>
      </c>
      <c r="G8" s="2"/>
    </row>
    <row r="9" spans="1:7" ht="20.100000000000001" customHeight="1" x14ac:dyDescent="0.25">
      <c r="A9" s="3">
        <f>A8+1</f>
        <v>2</v>
      </c>
      <c r="B9" s="5" t="s">
        <v>20</v>
      </c>
      <c r="C9" s="11" t="s">
        <v>12</v>
      </c>
      <c r="D9" s="37">
        <v>55</v>
      </c>
      <c r="E9" s="38">
        <v>50</v>
      </c>
      <c r="F9" s="36">
        <f t="shared" ref="F9:F18" si="0">SUM(D9:E9)</f>
        <v>105</v>
      </c>
      <c r="G9" s="2"/>
    </row>
    <row r="10" spans="1:7" ht="20.100000000000001" customHeight="1" x14ac:dyDescent="0.25">
      <c r="A10" s="3">
        <f t="shared" ref="A10:A18" si="1">A9+1</f>
        <v>3</v>
      </c>
      <c r="B10" s="5" t="s">
        <v>0</v>
      </c>
      <c r="C10" s="11" t="s">
        <v>13</v>
      </c>
      <c r="D10" s="37">
        <v>30</v>
      </c>
      <c r="E10" s="38">
        <v>45</v>
      </c>
      <c r="F10" s="36">
        <f t="shared" si="0"/>
        <v>75</v>
      </c>
      <c r="G10" s="2"/>
    </row>
    <row r="11" spans="1:7" ht="20.100000000000001" customHeight="1" x14ac:dyDescent="0.25">
      <c r="A11" s="3">
        <f t="shared" si="1"/>
        <v>4</v>
      </c>
      <c r="B11" s="5" t="s">
        <v>1</v>
      </c>
      <c r="C11" s="11" t="s">
        <v>14</v>
      </c>
      <c r="D11" s="37">
        <v>85</v>
      </c>
      <c r="E11" s="38">
        <v>110</v>
      </c>
      <c r="F11" s="36">
        <f t="shared" si="0"/>
        <v>195</v>
      </c>
      <c r="G11" s="2"/>
    </row>
    <row r="12" spans="1:7" ht="20.100000000000001" customHeight="1" x14ac:dyDescent="0.25">
      <c r="A12" s="3">
        <f t="shared" si="1"/>
        <v>5</v>
      </c>
      <c r="B12" s="5" t="s">
        <v>2</v>
      </c>
      <c r="C12" s="11" t="s">
        <v>15</v>
      </c>
      <c r="D12" s="37">
        <v>45</v>
      </c>
      <c r="E12" s="38">
        <v>60</v>
      </c>
      <c r="F12" s="36">
        <f t="shared" si="0"/>
        <v>105</v>
      </c>
      <c r="G12" s="2"/>
    </row>
    <row r="13" spans="1:7" ht="20.100000000000001" customHeight="1" x14ac:dyDescent="0.25">
      <c r="A13" s="3">
        <f t="shared" si="1"/>
        <v>6</v>
      </c>
      <c r="B13" s="9" t="s">
        <v>3</v>
      </c>
      <c r="C13" s="12" t="s">
        <v>16</v>
      </c>
      <c r="D13" s="37">
        <v>35</v>
      </c>
      <c r="E13" s="38">
        <v>55</v>
      </c>
      <c r="F13" s="36">
        <f t="shared" si="0"/>
        <v>90</v>
      </c>
      <c r="G13" s="2"/>
    </row>
    <row r="14" spans="1:7" ht="20.100000000000001" customHeight="1" x14ac:dyDescent="0.25">
      <c r="A14" s="3">
        <f t="shared" si="1"/>
        <v>7</v>
      </c>
      <c r="B14" s="5" t="s">
        <v>5</v>
      </c>
      <c r="C14" s="11" t="s">
        <v>17</v>
      </c>
      <c r="D14" s="37">
        <v>0</v>
      </c>
      <c r="E14" s="38">
        <v>30</v>
      </c>
      <c r="F14" s="36">
        <f t="shared" si="0"/>
        <v>30</v>
      </c>
      <c r="G14" s="2"/>
    </row>
    <row r="15" spans="1:7" ht="20.100000000000001" customHeight="1" x14ac:dyDescent="0.25">
      <c r="A15" s="3">
        <f t="shared" si="1"/>
        <v>8</v>
      </c>
      <c r="B15" s="5" t="s">
        <v>4</v>
      </c>
      <c r="C15" s="11" t="s">
        <v>18</v>
      </c>
      <c r="D15" s="37">
        <v>0</v>
      </c>
      <c r="E15" s="38">
        <v>30</v>
      </c>
      <c r="F15" s="36">
        <f t="shared" si="0"/>
        <v>30</v>
      </c>
      <c r="G15" s="2"/>
    </row>
    <row r="16" spans="1:7" ht="20.100000000000001" customHeight="1" x14ac:dyDescent="0.25">
      <c r="A16" s="3">
        <f t="shared" si="1"/>
        <v>9</v>
      </c>
      <c r="B16" s="5" t="s">
        <v>21</v>
      </c>
      <c r="C16" s="11" t="s">
        <v>22</v>
      </c>
      <c r="D16" s="37">
        <v>10</v>
      </c>
      <c r="E16" s="38">
        <v>65</v>
      </c>
      <c r="F16" s="36">
        <f t="shared" si="0"/>
        <v>75</v>
      </c>
      <c r="G16" s="2"/>
    </row>
    <row r="17" spans="1:7" ht="20.100000000000001" customHeight="1" x14ac:dyDescent="0.25">
      <c r="A17" s="3">
        <f t="shared" si="1"/>
        <v>10</v>
      </c>
      <c r="B17" s="5" t="s">
        <v>23</v>
      </c>
      <c r="C17" s="11" t="s">
        <v>24</v>
      </c>
      <c r="D17" s="37">
        <v>50</v>
      </c>
      <c r="E17" s="38">
        <v>75</v>
      </c>
      <c r="F17" s="36">
        <f t="shared" si="0"/>
        <v>125</v>
      </c>
      <c r="G17" s="2"/>
    </row>
    <row r="18" spans="1:7" ht="20.100000000000001" customHeight="1" thickBot="1" x14ac:dyDescent="0.3">
      <c r="A18" s="18">
        <f t="shared" si="1"/>
        <v>11</v>
      </c>
      <c r="B18" s="19" t="s">
        <v>25</v>
      </c>
      <c r="C18" s="20" t="s">
        <v>26</v>
      </c>
      <c r="D18" s="39">
        <v>60</v>
      </c>
      <c r="E18" s="38">
        <v>65</v>
      </c>
      <c r="F18" s="36">
        <f t="shared" si="0"/>
        <v>125</v>
      </c>
      <c r="G18" s="2"/>
    </row>
    <row r="19" spans="1:7" s="31" customFormat="1" ht="40.5" customHeight="1" thickBot="1" x14ac:dyDescent="0.3">
      <c r="A19" s="44" t="s">
        <v>30</v>
      </c>
      <c r="B19" s="45"/>
      <c r="C19" s="45"/>
      <c r="D19" s="24">
        <f>SUM(D8:D18)</f>
        <v>405</v>
      </c>
      <c r="E19" s="23">
        <f>SUM(E8:E18)</f>
        <v>635</v>
      </c>
      <c r="F19" s="15">
        <f>SUM(F8:F18)</f>
        <v>1040</v>
      </c>
    </row>
    <row r="20" spans="1:7" ht="15" customHeight="1" thickBot="1" x14ac:dyDescent="0.3">
      <c r="C20" s="7"/>
      <c r="D20" s="8"/>
      <c r="E20" s="7"/>
      <c r="F20" s="2"/>
      <c r="G20" s="2"/>
    </row>
    <row r="21" spans="1:7" s="14" customFormat="1" ht="39.950000000000003" customHeight="1" thickBot="1" x14ac:dyDescent="0.3">
      <c r="A21" s="46" t="s">
        <v>31</v>
      </c>
      <c r="B21" s="47"/>
      <c r="C21" s="47"/>
      <c r="D21" s="47"/>
      <c r="E21" s="48"/>
      <c r="F21" s="33">
        <v>0</v>
      </c>
    </row>
    <row r="22" spans="1:7" s="14" customFormat="1" ht="39.950000000000003" customHeight="1" thickBot="1" x14ac:dyDescent="0.3">
      <c r="A22" s="46" t="s">
        <v>32</v>
      </c>
      <c r="B22" s="47"/>
      <c r="C22" s="47"/>
      <c r="D22" s="47"/>
      <c r="E22" s="48"/>
      <c r="F22" s="17">
        <f>F19*F21</f>
        <v>0</v>
      </c>
      <c r="G22" s="8"/>
    </row>
    <row r="23" spans="1:7" s="14" customFormat="1" ht="5.25" customHeight="1" x14ac:dyDescent="0.35">
      <c r="A23" s="13"/>
      <c r="B23" s="43"/>
      <c r="C23" s="43"/>
      <c r="D23" s="43"/>
      <c r="E23" s="43"/>
      <c r="F23" s="8"/>
      <c r="G23" s="8"/>
    </row>
    <row r="24" spans="1:7" ht="30" customHeight="1" x14ac:dyDescent="0.25">
      <c r="B24" s="40" t="s">
        <v>33</v>
      </c>
      <c r="C24" s="40"/>
      <c r="D24" s="40"/>
      <c r="E24" s="40"/>
    </row>
    <row r="25" spans="1:7" ht="24.6" customHeight="1" x14ac:dyDescent="0.25"/>
  </sheetData>
  <sheetProtection sheet="1" objects="1" scenarios="1" selectLockedCells="1"/>
  <mergeCells count="11">
    <mergeCell ref="A3:E3"/>
    <mergeCell ref="A5:E5"/>
    <mergeCell ref="A6:A7"/>
    <mergeCell ref="B6:B7"/>
    <mergeCell ref="A4:E4"/>
    <mergeCell ref="B24:E24"/>
    <mergeCell ref="C6:C7"/>
    <mergeCell ref="B23:E23"/>
    <mergeCell ref="A19:C19"/>
    <mergeCell ref="A21:E21"/>
    <mergeCell ref="A22:E22"/>
  </mergeCells>
  <pageMargins left="0.7" right="0.7" top="0.78740157499999996" bottom="0.78740157499999996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A1 - Výpočet ceny soli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Kostelecká Miluše</cp:lastModifiedBy>
  <cp:lastPrinted>2021-10-07T05:39:54Z</cp:lastPrinted>
  <dcterms:created xsi:type="dcterms:W3CDTF">2021-06-14T12:37:22Z</dcterms:created>
  <dcterms:modified xsi:type="dcterms:W3CDTF">2021-11-02T07:24:15Z</dcterms:modified>
</cp:coreProperties>
</file>