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<sst xmlns="http://schemas.openxmlformats.org/spreadsheetml/2006/main" count="131" uniqueCount="53">
  <si>
    <t>Horní Cerekev - Pokoje, místnost pro personál, zádveří, obývací pokoj</t>
  </si>
  <si>
    <t>1_600_pokoj pracovní zóna</t>
  </si>
  <si>
    <r>
      <t xml:space="preserve">A </t>
    </r>
    <r>
      <rPr>
        <b/>
        <sz val="10"/>
        <rFont val="Arial"/>
        <family val="2"/>
      </rPr>
      <t>Pracovní stůl</t>
    </r>
    <r>
      <rPr>
        <sz val="11"/>
        <color theme="1"/>
        <rFont val="Calibri"/>
        <family val="2"/>
        <scheme val="minor"/>
      </rPr>
      <t xml:space="preserve"> š.1500 x hl.800 x v.750mm, zadní límec stolové desky v.100mm, levý a pravý límec stolové desky v.50mm, 3x zásuvka s polepem (označení obsahu zásuvky) s celoživotní zárukou. Oblé rohy. Stůl pevně přichycený ke zdi a do podlahy (pozor podlahové topení). Materiál: Lamino tl.18mm + hrana ABS 2mm</t>
    </r>
  </si>
  <si>
    <t>Ks</t>
  </si>
  <si>
    <r>
      <t xml:space="preserve">C </t>
    </r>
    <r>
      <rPr>
        <b/>
        <sz val="10"/>
        <rFont val="Arial"/>
        <family val="2"/>
      </rPr>
      <t>Otočná kancelářská židle</t>
    </r>
    <r>
      <rPr>
        <sz val="11"/>
        <color theme="1"/>
        <rFont val="Calibri"/>
        <family val="2"/>
        <scheme val="minor"/>
      </rPr>
      <t xml:space="preserve"> se synchronní mechanikou s blokací ve zvolené pozici s pohodlným čalouněným sedákem a opěrákem potaženým prodyšnou síťovinou v barvách černá, bordó, modrá a šedá. Samozřejmostí jsou výškově stavitelné područky, plynový píst, moderní černý kříž a kolečka vhodná i na tvrdé povrchy.</t>
    </r>
  </si>
  <si>
    <r>
      <t xml:space="preserve">D </t>
    </r>
    <r>
      <rPr>
        <b/>
        <sz val="10"/>
        <rFont val="Arial"/>
        <family val="2"/>
      </rPr>
      <t xml:space="preserve">Polička </t>
    </r>
    <r>
      <rPr>
        <sz val="11"/>
        <color theme="1"/>
        <rFont val="Calibri"/>
        <family val="2"/>
        <scheme val="minor"/>
      </rPr>
      <t>š.700 x hl.250 x v.250mm, Lamino tl.18mm + hrana ABS 2mm. Boky zaoblené. Pevně připevněna na stěnu</t>
    </r>
  </si>
  <si>
    <t>1_600_pokoj odpočinková zóna</t>
  </si>
  <si>
    <r>
      <t xml:space="preserve">E </t>
    </r>
    <r>
      <rPr>
        <b/>
        <sz val="10"/>
        <rFont val="Arial"/>
        <family val="2"/>
      </rPr>
      <t xml:space="preserve">Postel </t>
    </r>
    <r>
      <rPr>
        <sz val="11"/>
        <color theme="1"/>
        <rFont val="Calibri"/>
        <family val="2"/>
        <scheme val="minor"/>
      </rPr>
      <t>š.2000 x hl.900 x v.450mm, výška vč. matrace,  korpus postele Lamino tl.25mm + hrana ABS 2mm + laťový rošt + kvalitní oboustranná pěnová matrace pro váš klidný spánek
jádro matrace je vyrobeno z odolné polyuretanové pěny, odolné proti opotřebení
potah matrace je prošitý paměťovou pěnou a je opatřen lemem, pro zpevnění hran matrace.
tuhost matrace: střední, Nosnost matrace do 120 kg., bez úložného prostoru, odolný prvek</t>
    </r>
  </si>
  <si>
    <r>
      <t xml:space="preserve">F </t>
    </r>
    <r>
      <rPr>
        <b/>
        <sz val="10"/>
        <rFont val="Arial"/>
        <family val="2"/>
      </rPr>
      <t>Válecí vak</t>
    </r>
    <r>
      <rPr>
        <sz val="11"/>
        <color theme="1"/>
        <rFont val="Calibri"/>
        <family val="2"/>
        <scheme val="minor"/>
      </rPr>
      <t>, technické parametry: délka 180cm, šířka 140cm, výška 20cm, materiál: Nylon, Materiál: Plast/Látka, venkovní použití: Ne</t>
    </r>
    <r>
      <rPr>
        <b/>
        <sz val="10"/>
        <rFont val="Arial"/>
        <family val="2"/>
      </rPr>
      <t xml:space="preserve">
</t>
    </r>
  </si>
  <si>
    <r>
      <t xml:space="preserve">G </t>
    </r>
    <r>
      <rPr>
        <b/>
        <sz val="10"/>
        <rFont val="Arial"/>
        <family val="2"/>
      </rPr>
      <t>Koberec 1000</t>
    </r>
    <r>
      <rPr>
        <sz val="11"/>
        <color theme="1"/>
        <rFont val="Calibri"/>
        <family val="2"/>
        <scheme val="minor"/>
      </rPr>
      <t>x2000mm, neutrální dekor, střední až krátký chlup</t>
    </r>
  </si>
  <si>
    <t>1_600_pokoj funkční prostor</t>
  </si>
  <si>
    <r>
      <t xml:space="preserve">H </t>
    </r>
    <r>
      <rPr>
        <b/>
        <sz val="10"/>
        <rFont val="Arial"/>
        <family val="2"/>
      </rPr>
      <t>Šatní skříň</t>
    </r>
    <r>
      <rPr>
        <sz val="11"/>
        <color theme="1"/>
        <rFont val="Calibri"/>
        <family val="2"/>
        <scheme val="minor"/>
      </rPr>
      <t xml:space="preserve"> š.1200 x hl.600 x v.1900mm, 2x dveře plné, 1x mezistěna, 1/2 2x pevná police + 1x šatní tyč, 2/2 3x zásuvka s plexi čelem v rámu, v horní části pevná police, zásuvky i panty s tichým dovíráním, pro standardní plastová ramínka a možné plastové boxy</t>
    </r>
  </si>
  <si>
    <r>
      <t xml:space="preserve">CH </t>
    </r>
    <r>
      <rPr>
        <b/>
        <sz val="10"/>
        <rFont val="Arial"/>
        <family val="2"/>
      </rPr>
      <t xml:space="preserve">Komoda </t>
    </r>
    <r>
      <rPr>
        <sz val="11"/>
        <color theme="1"/>
        <rFont val="Calibri"/>
        <family val="2"/>
        <scheme val="minor"/>
      </rPr>
      <t>š.800 x hl.450 x v.750mm, 4x zásuvka s tichým dovíráním, čílka - LTD rám + plexi / plný panel</t>
    </r>
  </si>
  <si>
    <t>1_600_pokoj obývací pokoj</t>
  </si>
  <si>
    <r>
      <t xml:space="preserve">I </t>
    </r>
    <r>
      <rPr>
        <b/>
        <sz val="10"/>
        <rFont val="Arial"/>
        <family val="2"/>
      </rPr>
      <t>Pracovní stůl</t>
    </r>
    <r>
      <rPr>
        <sz val="11"/>
        <color theme="1"/>
        <rFont val="Calibri"/>
        <family val="2"/>
        <scheme val="minor"/>
      </rPr>
      <t xml:space="preserve"> š.1000 x hl.800 x v.750mm,  zadní límec stolové desky v.100mm, levý a pravý límec stolové desky v.50mm, 3x zásuvka s polepem (označení obsahu zásuvky) s celoživotní zárukou. Oblé rohy. Stůl pevně přichycený ke zdi a do podlahy (pozor podlahové topení). Materiál: Lamino tl.18mm + hrana ABS 2mm</t>
    </r>
  </si>
  <si>
    <r>
      <t xml:space="preserve">J </t>
    </r>
    <r>
      <rPr>
        <b/>
        <sz val="10"/>
        <rFont val="Arial"/>
        <family val="2"/>
      </rPr>
      <t>Regál</t>
    </r>
    <r>
      <rPr>
        <sz val="11"/>
        <color theme="1"/>
        <rFont val="Calibri"/>
        <family val="2"/>
        <scheme val="minor"/>
      </rPr>
      <t xml:space="preserve"> š.1000 x hl.450 x v.1500, pohledová záda, 3x police pevná (bez výškové rektifikace). Regál pevně přichycený ke zdi a do podlahy (pozor podlahové topení), na boku regálu nástěnka s hobrou. Lamino tl.18mm + hrana ABS 2mm</t>
    </r>
  </si>
  <si>
    <t>1_600_obývací pokoj</t>
  </si>
  <si>
    <r>
      <t xml:space="preserve">K </t>
    </r>
    <r>
      <rPr>
        <b/>
        <sz val="10"/>
        <rFont val="Arial"/>
        <family val="2"/>
      </rPr>
      <t>Jídelní / pracovní stůl, pro 6 osob,</t>
    </r>
    <r>
      <rPr>
        <sz val="11"/>
        <color theme="1"/>
        <rFont val="Calibri"/>
        <family val="2"/>
        <scheme val="minor"/>
      </rPr>
      <t xml:space="preserve"> š.3600 x hl.1200 x v.750mm, složený ze čtyř stolových desek, stolová deska Lamino tl.18mm + ABS 2mm, podnož kovová + RAL šedá, rektifikační patka</t>
    </r>
  </si>
  <si>
    <r>
      <t xml:space="preserve">L </t>
    </r>
    <r>
      <rPr>
        <b/>
        <sz val="10"/>
        <rFont val="Arial"/>
        <family val="2"/>
      </rPr>
      <t>Židle jídelní</t>
    </r>
    <r>
      <rPr>
        <sz val="11"/>
        <color theme="1"/>
        <rFont val="Calibri"/>
        <family val="2"/>
        <scheme val="minor"/>
      </rPr>
      <t>, rozměry: výška opěráku 940mm, hloubka sedáku 400mm, výška sedáku 480mm, šířka sedáku 450mm, kostra - masiv buk, látka sedák i opěrák čalouněný aqua clean</t>
    </r>
  </si>
  <si>
    <r>
      <t>M</t>
    </r>
    <r>
      <rPr>
        <b/>
        <sz val="10"/>
        <rFont val="Arial"/>
        <family val="2"/>
      </rPr>
      <t xml:space="preserve"> P</t>
    </r>
    <r>
      <rPr>
        <b/>
        <sz val="10"/>
        <color theme="1"/>
        <rFont val="Arial"/>
        <family val="2"/>
      </rPr>
      <t>ohovka - sedací pytel</t>
    </r>
    <r>
      <rPr>
        <sz val="10"/>
        <color theme="1"/>
        <rFont val="Arial"/>
        <family val="2"/>
      </rPr>
      <t>, rozměr: š. 1600mm x hl. 1050 x v. opěráku 650mm x v. sedáku 300mm, snímatelný potah, materiál sedáku i podnože textil</t>
    </r>
  </si>
  <si>
    <t>1_600_zádveří</t>
  </si>
  <si>
    <r>
      <t xml:space="preserve">N </t>
    </r>
    <r>
      <rPr>
        <b/>
        <sz val="10"/>
        <rFont val="Arial"/>
        <family val="2"/>
      </rPr>
      <t>Botníková sestava</t>
    </r>
    <r>
      <rPr>
        <sz val="11"/>
        <color theme="1"/>
        <rFont val="Calibri"/>
        <family val="2"/>
        <scheme val="minor"/>
      </rPr>
      <t xml:space="preserve"> š.2500 x hl.550 x v.2150mm, š.1200 x hl.550 x v.2150mm, Popis na 1000mm sestavy: spodní regál botníkový otevřený š.1000 x hl.550 x v.500mm, 1x mezistěna, 2x police pevná, nad botníkem otěrová deska š.1000 x v.250 x tl.18mm, nad otěrovou deskou věšáková deska š.1000 x hl.18 x v.150mm, 2x dvouháček kov, nad věšákovou deskou horní skříňka š.1000 x hl.550 x v.450mm, 2x dveře plné, vše Lamino tl.18mm + hrana ABS 2mm</t>
    </r>
  </si>
  <si>
    <t>1_600_místnost pro personál</t>
  </si>
  <si>
    <r>
      <t xml:space="preserve">O </t>
    </r>
    <r>
      <rPr>
        <b/>
        <sz val="10"/>
        <rFont val="Arial"/>
        <family val="2"/>
      </rPr>
      <t>Pracovní stůl</t>
    </r>
    <r>
      <rPr>
        <sz val="11"/>
        <color theme="1"/>
        <rFont val="Calibri"/>
        <family val="2"/>
        <scheme val="minor"/>
      </rPr>
      <t xml:space="preserve"> š.1400 x hl.700 x v.750mm, stolová deska Lamino tl.25mm + hrana ABS, podnož kovová v odstínu RAL 9006 s elektrokanálem. 2x průchodka šedá</t>
    </r>
  </si>
  <si>
    <r>
      <t xml:space="preserve">P </t>
    </r>
    <r>
      <rPr>
        <b/>
        <sz val="10"/>
        <rFont val="Arial"/>
        <family val="2"/>
      </rPr>
      <t>Otočná kancelářská židle</t>
    </r>
    <r>
      <rPr>
        <sz val="11"/>
        <color theme="1"/>
        <rFont val="Calibri"/>
        <family val="2"/>
        <scheme val="minor"/>
      </rPr>
      <t xml:space="preserve"> se synchronní mechanikou s blokací ve zvolené pozici s pohodlným čalouněným sedákem a opěrákem potaženým prodyšnou síťovinou v barvách černá, bordó, modrá a šedá. Samozřejmostí jsou výškově stavitelné područky, plynový píst, moderní černý kříž a kolečka vhodná i na tvrdé povrchy.</t>
    </r>
  </si>
  <si>
    <r>
      <t xml:space="preserve">Q </t>
    </r>
    <r>
      <rPr>
        <b/>
        <sz val="10"/>
        <rFont val="Arial"/>
        <family val="2"/>
      </rPr>
      <t xml:space="preserve">Výsuv na klávesnici a myš, </t>
    </r>
    <r>
      <rPr>
        <sz val="11"/>
        <color theme="1"/>
        <rFont val="Calibri"/>
        <family val="2"/>
        <scheme val="minor"/>
      </rPr>
      <t>plast šedý</t>
    </r>
  </si>
  <si>
    <r>
      <t xml:space="preserve">R </t>
    </r>
    <r>
      <rPr>
        <b/>
        <sz val="10"/>
        <rFont val="Arial"/>
        <family val="2"/>
      </rPr>
      <t>Kontejner mobilní</t>
    </r>
    <r>
      <rPr>
        <sz val="11"/>
        <color theme="1"/>
        <rFont val="Calibri"/>
        <family val="2"/>
        <scheme val="minor"/>
      </rPr>
      <t xml:space="preserve"> š.420 x hl.650 x v.590mm, 4x zásuvka, horní zásuvka tužkovník, centrální zámek, Lamino tl.18mm + hrana ABS 2mm, kolečka plast šedý - 2x z brzdou, 2x bez brzdy</t>
    </r>
  </si>
  <si>
    <r>
      <t xml:space="preserve">S </t>
    </r>
    <r>
      <rPr>
        <b/>
        <sz val="10"/>
        <rFont val="Arial"/>
        <family val="2"/>
      </rPr>
      <t xml:space="preserve">Nástěnka korková </t>
    </r>
    <r>
      <rPr>
        <sz val="11"/>
        <color theme="1"/>
        <rFont val="Calibri"/>
        <family val="2"/>
        <scheme val="minor"/>
      </rPr>
      <t>v hliníkovém rámu š.1200 x v.900mm</t>
    </r>
  </si>
  <si>
    <r>
      <t xml:space="preserve">T </t>
    </r>
    <r>
      <rPr>
        <b/>
        <sz val="10"/>
        <rFont val="Arial"/>
        <family val="2"/>
      </rPr>
      <t xml:space="preserve">Minikuchyňka </t>
    </r>
    <r>
      <rPr>
        <sz val="11"/>
        <color theme="1"/>
        <rFont val="Calibri"/>
        <family val="2"/>
        <scheme val="minor"/>
      </rPr>
      <t>š.1200 x hl.580 x v.1890mm, 1x dveře plné spodní, 1x zásuvka - metabox, 1x zásuvka pro výsuvnou kompresorovou ledničku, pracovní deska postforming tl.38, obkladová deska tl.10mm, 2x horní skříňka š.600mm, v jedné horní skříňce nika pro volně stojící mikrovlnnou troubu</t>
    </r>
  </si>
  <si>
    <r>
      <t xml:space="preserve">U </t>
    </r>
    <r>
      <rPr>
        <b/>
        <sz val="10"/>
        <rFont val="Arial"/>
        <family val="2"/>
      </rPr>
      <t>Skříň kombinovaná</t>
    </r>
    <r>
      <rPr>
        <sz val="11"/>
        <color theme="1"/>
        <rFont val="Calibri"/>
        <family val="2"/>
        <scheme val="minor"/>
      </rPr>
      <t xml:space="preserve"> š.800 x hl.380 x v.1890mm, 2x dvířka spodní plná vč. zámku (do výšky 750mm) nad dvířky policová část</t>
    </r>
  </si>
  <si>
    <r>
      <t xml:space="preserve">V </t>
    </r>
    <r>
      <rPr>
        <b/>
        <sz val="10"/>
        <rFont val="Arial"/>
        <family val="2"/>
      </rPr>
      <t xml:space="preserve">Skříň šatní </t>
    </r>
    <r>
      <rPr>
        <sz val="11"/>
        <color theme="1"/>
        <rFont val="Calibri"/>
        <family val="2"/>
        <scheme val="minor"/>
      </rPr>
      <t>š.600 x hl.380 x v.1890mm, 1x dvířka plná vč. zámku, 1x police spodní, 1x police horní, výsuvný věšák, zámek</t>
    </r>
  </si>
  <si>
    <t>1_600_exteriér</t>
  </si>
  <si>
    <r>
      <t xml:space="preserve">X </t>
    </r>
    <r>
      <rPr>
        <b/>
        <sz val="10"/>
        <rFont val="Arial"/>
        <family val="2"/>
      </rPr>
      <t xml:space="preserve">Polohovací křeslo </t>
    </r>
    <r>
      <rPr>
        <sz val="11"/>
        <color theme="1"/>
        <rFont val="Calibri"/>
        <family val="2"/>
        <scheme val="minor"/>
      </rPr>
      <t>710x619x1071mm, Materiál eukalyptus, povrchová úprava: dřevo ošetřené olejovou lazurou, Polohovatelné: ano, Počet poloh: 6 stupňů, Stohovatelné: ne, Skládací: ano, Rozměr sedací plochy: 470 x 420 mm, Výška sedací plochy: 450 mm, Výška područek: 660 mm, Rozměry: 710 x 619 x 1071 mm, Nosnost: max. 110 kg, Konstrukce: hliník</t>
    </r>
  </si>
  <si>
    <r>
      <t xml:space="preserve">Y </t>
    </r>
    <r>
      <rPr>
        <b/>
        <sz val="10"/>
        <rFont val="Arial"/>
        <family val="2"/>
      </rPr>
      <t>Houpačka</t>
    </r>
    <r>
      <rPr>
        <sz val="11"/>
        <color theme="1"/>
        <rFont val="Calibri"/>
        <family val="2"/>
        <scheme val="minor"/>
      </rPr>
      <t>, rozměr: v.179 x š.235cm x hl.118cm, Nosnost: 3×100kg, Kapacita: 3 osoby, Materiál konstrukce: tropické dřevo MERANTI, Materiál stříšky a podušek: polyester, Možnost rozložení na lůžko: ano, Barva: hnědá – tropické dřevo Meranti</t>
    </r>
  </si>
  <si>
    <t>1_600_chodba</t>
  </si>
  <si>
    <r>
      <rPr>
        <b/>
        <sz val="10"/>
        <rFont val="Arial"/>
        <family val="2"/>
      </rPr>
      <t xml:space="preserve">Nástěnka </t>
    </r>
    <r>
      <rPr>
        <sz val="11"/>
        <color theme="1"/>
        <rFont val="Calibri"/>
        <family val="2"/>
        <scheme val="minor"/>
      </rPr>
      <t>na zakrytí hydrantu, rozměr: š.1200 x v.900mm, hobra + rám z lamino tl.18mm, připevněna ke stěně</t>
    </r>
  </si>
  <si>
    <t>1_600_obývací pokoj s kuchyní</t>
  </si>
  <si>
    <r>
      <rPr>
        <b/>
        <sz val="10"/>
        <rFont val="Arial"/>
        <family val="2"/>
      </rPr>
      <t>Komoda</t>
    </r>
    <r>
      <rPr>
        <sz val="11"/>
        <color theme="1"/>
        <rFont val="Calibri"/>
        <family val="2"/>
        <scheme val="minor"/>
      </rPr>
      <t xml:space="preserve"> š.1200 x hl.450 x v.750mm, 3x dvířka plná, 2x mezistěna, 6x police pevná, připevněna ke stěně. Materiál: Lamino tl.18mm + hrana ABS 2mm, záda sololit bílý</t>
    </r>
  </si>
  <si>
    <t>jednotka</t>
  </si>
  <si>
    <t>počet kusů</t>
  </si>
  <si>
    <t>cena za ks bez DPH</t>
  </si>
  <si>
    <t>cena za všechny ks bez DPH</t>
  </si>
  <si>
    <t>cena za ks s DPH</t>
  </si>
  <si>
    <t>cena za všechny kusy s DPH</t>
  </si>
  <si>
    <t>Výše DPH</t>
  </si>
  <si>
    <t>21 %</t>
  </si>
  <si>
    <r>
      <t xml:space="preserve">T </t>
    </r>
    <r>
      <rPr>
        <b/>
        <sz val="10"/>
        <rFont val="Arial"/>
        <family val="2"/>
      </rPr>
      <t xml:space="preserve">Výsuvná Kompresorová lednička, </t>
    </r>
    <r>
      <rPr>
        <sz val="11"/>
        <color theme="1"/>
        <rFont val="Calibri"/>
        <family val="2"/>
        <scheme val="minor"/>
      </rPr>
      <t>typ: zásuvková, objem: 50 l, rozměry: 420 x 550 x 510/540 (s rukojetí) mm (v/š/h), rozmrazování: automatické, spotřeba: 0,226 kWh/24h, vybavení: termostat, osvětlení, barevné provedení dvířek: dle požadavků zadavatele, hmotnost: 25 kg</t>
    </r>
  </si>
  <si>
    <r>
      <t xml:space="preserve">T </t>
    </r>
    <r>
      <rPr>
        <b/>
        <sz val="10"/>
        <rFont val="Arial"/>
        <family val="2"/>
      </rPr>
      <t>Volně stojící mikrovlnná trouba</t>
    </r>
    <r>
      <rPr>
        <sz val="11"/>
        <color theme="1"/>
        <rFont val="Calibri"/>
        <family val="2"/>
        <scheme val="minor"/>
      </rPr>
      <t>, Barva: nerezová, Hmotnost: 12 kg, Hlučnost: 40 dB, Objem: 23 l, Typ: volně stojící, Otevírání dvířek: vlevo, Multifunkční</t>
    </r>
  </si>
  <si>
    <t xml:space="preserve">Cena celkem </t>
  </si>
  <si>
    <t>Umístění</t>
  </si>
  <si>
    <t>Příloha č. 4 Zadávací dokumentace</t>
  </si>
  <si>
    <r>
      <t xml:space="preserve">W </t>
    </r>
    <r>
      <rPr>
        <b/>
        <sz val="11"/>
        <color rgb="FFFF0000"/>
        <rFont val="Calibri"/>
        <family val="2"/>
        <scheme val="minor"/>
      </rPr>
      <t xml:space="preserve">Venkovní rozkládací stůl </t>
    </r>
    <r>
      <rPr>
        <sz val="11"/>
        <color rgb="FFFF0000"/>
        <rFont val="Calibri"/>
        <family val="2"/>
        <scheme val="minor"/>
      </rPr>
      <t>s přídavnou deskou, rozměry po složení/rozložení cca 1000x2100/3000x750 mm, deska stolu eukalyptus, Povrchová úprava dřevo: ošetřeno olejovou lazurou, konstrukce: hliník, práškový lak, bez otvoru pro slunečník</t>
    </r>
  </si>
  <si>
    <r>
      <t xml:space="preserve">B </t>
    </r>
    <r>
      <rPr>
        <b/>
        <sz val="11"/>
        <color rgb="FFFF0000"/>
        <rFont val="Calibri"/>
        <family val="2"/>
        <scheme val="minor"/>
      </rPr>
      <t>Regál</t>
    </r>
    <r>
      <rPr>
        <sz val="11"/>
        <color rgb="FFFF0000"/>
        <rFont val="Calibri"/>
        <family val="2"/>
        <scheme val="minor"/>
      </rPr>
      <t xml:space="preserve"> š.1000 x hl.450 x v.1500, pohledová záda, 3x police pevná (bez výškové rektifikace), bez dvířek, regál pevně přichycený ke zdi a do podlahy (pozor podlahové topení), provedení regálu: Lamino tl.18mm + hrana ABS 2mm, záda pohledová, sokl v.50mm, součástí 8x box s víkem volně položený na polici regálu, transparentní, rozměry cca 280x200x14mm /5 l, z boku regálu umístěna nástěnka o velikosti cca š.400 x v.700mm, princip koberce a suchého zipu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</si>
</sst>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[$Kč-405];[Red]\-#,##0\ [$Kč-405]"/>
    <numFmt numFmtId="165" formatCode="_-* #,##0.00\ [$Kč-405]_-;\-* #,##0.00\ [$Kč-405]_-;_-* &quot;-&quot;??\ [$Kč-405]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314325" cy="14639925"/>
    <xdr:sp macro="" textlink="">
      <xdr:nvSpPr>
        <xdr:cNvPr id="2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14325" cy="1463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2400300"/>
    <xdr:sp macro="" textlink="">
      <xdr:nvSpPr>
        <xdr:cNvPr id="3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240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2400300"/>
    <xdr:sp macro="" textlink="">
      <xdr:nvSpPr>
        <xdr:cNvPr id="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240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8143875"/>
    <xdr:sp macro="" textlink="">
      <xdr:nvSpPr>
        <xdr:cNvPr id="5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814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2400300"/>
    <xdr:sp macro="" textlink="">
      <xdr:nvSpPr>
        <xdr:cNvPr id="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240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2400300"/>
    <xdr:sp macro="" textlink="">
      <xdr:nvSpPr>
        <xdr:cNvPr id="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240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8" name="Obrázek 7" descr="ZANUSSI ZUA 12420 SA - Vestavná ledni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" y="38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1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1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1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1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609600"/>
    <xdr:sp macro="" textlink="">
      <xdr:nvSpPr>
        <xdr:cNvPr id="14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15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1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466725"/>
    <xdr:sp macro="" textlink="">
      <xdr:nvSpPr>
        <xdr:cNvPr id="17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1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1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20" name="Obrázek 19" descr="ZANUSSI ZUA 12420 SA - Vestavná ledni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" y="38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2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22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2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2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2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609600"/>
    <xdr:sp macro="" textlink="">
      <xdr:nvSpPr>
        <xdr:cNvPr id="26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27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2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466725"/>
    <xdr:sp macro="" textlink="">
      <xdr:nvSpPr>
        <xdr:cNvPr id="29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3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3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32" name="Obrázek 31" descr="ZANUSSI ZUA 12420 SA - Vestavná ledni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" y="38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3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34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3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3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3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609600"/>
    <xdr:sp macro="" textlink="">
      <xdr:nvSpPr>
        <xdr:cNvPr id="38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39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4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466725"/>
    <xdr:sp macro="" textlink="">
      <xdr:nvSpPr>
        <xdr:cNvPr id="41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4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4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44" name="Obrázek 43" descr="ZANUSSI ZUA 12420 SA - Vestavná ledni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" y="38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4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46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4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4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4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609600"/>
    <xdr:sp macro="" textlink="">
      <xdr:nvSpPr>
        <xdr:cNvPr id="5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51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5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466725"/>
    <xdr:sp macro="" textlink="">
      <xdr:nvSpPr>
        <xdr:cNvPr id="53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5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5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5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57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5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5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6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609600"/>
    <xdr:sp macro="" textlink="">
      <xdr:nvSpPr>
        <xdr:cNvPr id="61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62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6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466725"/>
    <xdr:sp macro="" textlink="">
      <xdr:nvSpPr>
        <xdr:cNvPr id="64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6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6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67" name="Obrázek 66" descr="ZANUSSI ZUA 12420 SA - Vestavná ledni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" y="38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6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69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7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7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7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609600"/>
    <xdr:sp macro="" textlink="">
      <xdr:nvSpPr>
        <xdr:cNvPr id="73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74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7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466725"/>
    <xdr:sp macro="" textlink="">
      <xdr:nvSpPr>
        <xdr:cNvPr id="76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7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7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7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8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8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8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8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609600"/>
    <xdr:sp macro="" textlink="">
      <xdr:nvSpPr>
        <xdr:cNvPr id="84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85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8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466725"/>
    <xdr:sp macro="" textlink="">
      <xdr:nvSpPr>
        <xdr:cNvPr id="87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8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8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0" name="Obrázek 89" descr="ZANUSSI ZUA 12420 SA - Vestavná ledni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" y="38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9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92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9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9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9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609600"/>
    <xdr:sp macro="" textlink="">
      <xdr:nvSpPr>
        <xdr:cNvPr id="96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97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9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466725"/>
    <xdr:sp macro="" textlink="">
      <xdr:nvSpPr>
        <xdr:cNvPr id="99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10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10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10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103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10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10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14325" cy="304800"/>
    <xdr:sp macro="" textlink="">
      <xdr:nvSpPr>
        <xdr:cNvPr id="10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107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10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466725"/>
    <xdr:sp macro="" textlink="">
      <xdr:nvSpPr>
        <xdr:cNvPr id="109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11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11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 macro="" textlink="">
      <xdr:nvSpPr>
        <xdr:cNvPr id="11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113" name="Obrázek 112" descr="ZANUSSI ZUA 12420 SA - Vestavná ledni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71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114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11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11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11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118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11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466725"/>
    <xdr:sp macro="" textlink="">
      <xdr:nvSpPr>
        <xdr:cNvPr id="12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177165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12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12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12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124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12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12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12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128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12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466725"/>
    <xdr:sp macro="" textlink="">
      <xdr:nvSpPr>
        <xdr:cNvPr id="13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177165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13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13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13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34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3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3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3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38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3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4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4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4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43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4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4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4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47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4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4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5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5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52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5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5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5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56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5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5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5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6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61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6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6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6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65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6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6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6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6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7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7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7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7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74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7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7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7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7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79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8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8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8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83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8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8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8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8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88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8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9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9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92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9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9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9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9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97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9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19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20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01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0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0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0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0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206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20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20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304800"/>
    <xdr:sp macro="" textlink="">
      <xdr:nvSpPr>
        <xdr:cNvPr id="20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1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1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1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1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1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381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1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466725"/>
    <xdr:sp macro="" textlink="">
      <xdr:nvSpPr>
        <xdr:cNvPr id="216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5334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1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1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1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2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2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2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2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24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2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466725"/>
    <xdr:sp macro="" textlink="">
      <xdr:nvSpPr>
        <xdr:cNvPr id="226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5334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2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2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2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3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3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3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3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34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3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466725"/>
    <xdr:sp macro="" textlink="">
      <xdr:nvSpPr>
        <xdr:cNvPr id="236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5334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3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3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3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4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4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4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4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44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4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466725"/>
    <xdr:sp macro="" textlink="">
      <xdr:nvSpPr>
        <xdr:cNvPr id="246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5334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4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4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4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5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5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5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5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54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5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466725"/>
    <xdr:sp macro="" textlink="">
      <xdr:nvSpPr>
        <xdr:cNvPr id="256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5334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5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5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5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6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6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6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6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64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6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466725"/>
    <xdr:sp macro="" textlink="">
      <xdr:nvSpPr>
        <xdr:cNvPr id="266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5334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6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6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6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7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7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7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304800"/>
    <xdr:sp macro="" textlink="">
      <xdr:nvSpPr>
        <xdr:cNvPr id="27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74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7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466725"/>
    <xdr:sp macro="" textlink="">
      <xdr:nvSpPr>
        <xdr:cNvPr id="276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5334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7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7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4800"/>
    <xdr:sp macro="" textlink="">
      <xdr:nvSpPr>
        <xdr:cNvPr id="27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533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28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281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28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466725"/>
    <xdr:sp macro="" textlink="">
      <xdr:nvSpPr>
        <xdr:cNvPr id="283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177165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28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28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28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287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28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28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29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291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29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466725"/>
    <xdr:sp macro="" textlink="">
      <xdr:nvSpPr>
        <xdr:cNvPr id="293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177165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29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29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29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297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29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29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0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01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0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466725"/>
    <xdr:sp macro="" textlink="">
      <xdr:nvSpPr>
        <xdr:cNvPr id="303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177165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0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0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0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07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0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0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1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11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1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466725"/>
    <xdr:sp macro="" textlink="">
      <xdr:nvSpPr>
        <xdr:cNvPr id="313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177165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1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1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1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17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1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1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2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21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2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466725"/>
    <xdr:sp macro="" textlink="">
      <xdr:nvSpPr>
        <xdr:cNvPr id="323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177165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2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2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2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27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2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2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3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31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3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466725"/>
    <xdr:sp macro="" textlink="">
      <xdr:nvSpPr>
        <xdr:cNvPr id="333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177165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3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3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3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37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3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3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4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41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4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466725"/>
    <xdr:sp macro="" textlink="">
      <xdr:nvSpPr>
        <xdr:cNvPr id="343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177165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4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4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4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4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48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4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466725"/>
    <xdr:sp macro="" textlink="">
      <xdr:nvSpPr>
        <xdr:cNvPr id="35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177165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5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5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5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54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5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5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5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58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5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466725"/>
    <xdr:sp macro="" textlink="">
      <xdr:nvSpPr>
        <xdr:cNvPr id="36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177165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64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6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6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6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8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6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466725"/>
    <xdr:sp macro="" textlink="">
      <xdr:nvSpPr>
        <xdr:cNvPr id="37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177165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74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7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7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7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8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7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466725"/>
    <xdr:sp macro="" textlink="">
      <xdr:nvSpPr>
        <xdr:cNvPr id="38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177165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8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8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8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84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8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8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8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88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8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466725"/>
    <xdr:sp macro="" textlink="">
      <xdr:nvSpPr>
        <xdr:cNvPr id="39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177165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9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9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9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94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9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9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39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98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39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466725"/>
    <xdr:sp macro="" textlink="">
      <xdr:nvSpPr>
        <xdr:cNvPr id="40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177165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0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0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0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04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0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0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0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08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0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466725"/>
    <xdr:sp macro="" textlink="">
      <xdr:nvSpPr>
        <xdr:cNvPr id="41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177165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1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1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1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1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15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1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1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1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1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20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2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2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2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24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2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2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2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2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29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3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3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3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33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3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3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3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3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38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3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4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4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42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4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4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4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4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47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4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4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5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51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5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5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5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5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56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5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5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5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60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6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6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6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6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65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6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6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14325" cy="304800"/>
    <xdr:sp macro="" textlink="">
      <xdr:nvSpPr>
        <xdr:cNvPr id="46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69" name="AutoShape 1185" descr="Výsledek obrázku pro komoda zásuvková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7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7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7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47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0" y="17716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104775</xdr:colOff>
      <xdr:row>10</xdr:row>
      <xdr:rowOff>428625</xdr:rowOff>
    </xdr:from>
    <xdr:ext cx="314325" cy="619125"/>
    <xdr:sp macro="" textlink="">
      <xdr:nvSpPr>
        <xdr:cNvPr id="474" name="AutoShape 1185" descr="Výsledek obrázku pro komoda zásuvková"/>
        <xdr:cNvSpPr>
          <a:spLocks noChangeAspect="1" noChangeArrowheads="1"/>
        </xdr:cNvSpPr>
      </xdr:nvSpPr>
      <xdr:spPr bwMode="auto">
        <a:xfrm>
          <a:off x="1228725" y="6334125"/>
          <a:ext cx="3143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475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47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477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47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47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48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481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48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48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48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609600"/>
    <xdr:sp macro="" textlink="">
      <xdr:nvSpPr>
        <xdr:cNvPr id="485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486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48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488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48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49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49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492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49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49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49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609600"/>
    <xdr:sp macro="" textlink="">
      <xdr:nvSpPr>
        <xdr:cNvPr id="496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497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49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499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0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0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0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03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0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0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0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609600"/>
    <xdr:sp macro="" textlink="">
      <xdr:nvSpPr>
        <xdr:cNvPr id="507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08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0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51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1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1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1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14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1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1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1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609600"/>
    <xdr:sp macro="" textlink="">
      <xdr:nvSpPr>
        <xdr:cNvPr id="518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19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2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521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2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2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2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25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2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2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2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609600"/>
    <xdr:sp macro="" textlink="">
      <xdr:nvSpPr>
        <xdr:cNvPr id="529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3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3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532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3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3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3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36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3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3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3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609600"/>
    <xdr:sp macro="" textlink="">
      <xdr:nvSpPr>
        <xdr:cNvPr id="540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41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4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543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4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4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4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47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4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4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5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609600"/>
    <xdr:sp macro="" textlink="">
      <xdr:nvSpPr>
        <xdr:cNvPr id="551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52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53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554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55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5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5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58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59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6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6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609600"/>
    <xdr:sp macro="" textlink="">
      <xdr:nvSpPr>
        <xdr:cNvPr id="562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63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6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565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6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6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6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69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70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71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304800"/>
    <xdr:sp macro="" textlink="">
      <xdr:nvSpPr>
        <xdr:cNvPr id="572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73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74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575" name="AutoShape 1185" descr="Výsledek obrázku pro komoda zásuvková"/>
        <xdr:cNvSpPr>
          <a:spLocks noChangeAspect="1" noChangeArrowheads="1"/>
        </xdr:cNvSpPr>
      </xdr:nvSpPr>
      <xdr:spPr bwMode="auto">
        <a:xfrm>
          <a:off x="1123950" y="6477000"/>
          <a:ext cx="304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76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77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78" name="AutoShape 1046" descr="data:image/jpeg;base64,/9j/4AAQSkZJRgABAQAAAQABAAD/2wCEAAkGBxEREhIUERIUFRQXFBUXFBgUFhUVExUYHBQYFxQUFBYYHSkgGBolHBQWIjEhJSkrLi4uFx8zODMsNygtLisBCgoKDg0OGhAQGzAkHyQsLCwsLCwtLCwsLCwsLCwsLCwsLCwsLCwsLCwsLCwsLCwsLCwsLCwsLCwsLCwsLCwsN//AABEIAGcAgAMBEQACEQEDEQH/xAAbAAABBQEBAAAAAAAAAAAAAAAAAgMEBgcBBf/EAEMQAAEDAQUDBwcJBwUAAAAAAAEAAhEDBAUSITEGQVETIjJSYXGRB0KBkqHB0RQVFiNysbLS4TNigpOj4vAkNERTov/EABkBAQADAQEAAAAAAAAAAAAAAAABAgMEBf/EACsRAAIBAwMEAQQCAwEAAAAAAAABAgMEERIhMRMUQVEyIjNhoUKRUoHwI//aAAwDAQACEQMRAD8A3FACA86975pWbDyhPOmIE5CJJ4DMLOpVjDkvCnKfBF+k1n/e8Fh3lL/kadvMa+mNjmC9wMxm0q/c0x21QlfSGz9c+BUd3S9kdCfoZZtXZCYFTP7JVu5p+x29T0OO2kswBOI+qVRXdJ+R28/Q3S2qsjjAqGfslWdzTXknt6no7W2osrRJc6PslQruk+GO2qegsu1NlqEBrzmQM2kCTpKlXNPKRDt5pZwe2ugxBACAEAIAQAgM28qLiK1J0OLW0HEx2vHonJclzu0jtteGVZ98SGlrci0HN2emegXD0Vnc6U2eZed7YX/s9WtPTPDPctqdLKxkhM9B19mGkNiWtPSJ3LLoLJKPOt184Krop8HDnneJ4LWNLMeSE2eq6+If0cp47j6OCx6PknweVSvcMrhvJ5B+E886THBbOlmGcjOx6YvMulrmagjpb4PZ2LHpJb5DIF03w0uIwES2enOmfDvWtWjtyM7m47PXj8os9Krvc3PscMne0L0actUUzzKkdMmj0VcoCAEAIAQAgM88o/OqFpnD8ngx2vdp25Lgu39cTttviUelQpljIByEZunf3LnlOSkzoSIt5UqUsmnPNicThof1V6cpPO5GB2jRpuYzmxAiJO4qspSiyUiNb6VLEJpzzQOk7cr03LHJGCYKdNwBwxkN54QsnJrYlIh21tLlHHkxMg9Jy1g5aeSEeiKbMWKN86njKx1SxgtjY8+yU6QqD6veR0ndoW0nLTyVNY8mbgLM9gmG1TE8CAfvldVrPVA47lYnkuC6TnBACAEAIAKAy7ymF3ynziBRYYGnSfK47j5I7rbGgo9mvJvJgtYRznDN07geHasJUsvdmybGLxvAQwlkyXDpEaR2dqtTpvdZIcsM7Z7wHJtIbGbvOJ39yiVJuTyxFjNvvADBzJJaZOI8e5Wp03vuQ5YZIp3hzWENA5vEneqOlu8ssmRbxvAB37MZtB6TuC0p08rkq5YZON4aQ0aDeeCy6X5LJ7EV94gVo5NsB/WdxWip5hnJXJpvkpt2KpamRGVNwznQvafvC1tVpyYXO+GaMus5AQAgBACAEBQPKIPrQNxoH8RHvXn3nyizstsYZl1mpUgzCMWTpzI4Ds7FWcpZybpb4GbcKcNBBME+dGoHZ2K1NybIkjlAU8IABEE+dOsfBRJyTEUNWzk+aCCYB86N/crU3LdkSSHaeDC2BECNSd6rJvLLRjsM2x1MkS2YaB0ir09WOSkksknEwgZRkBqeCzzJGiWwxWq0y8nAJkec5aRUtPJnsaF5KqjTbKmHfSdOc+e0hWtm84ZncL6Uayuw4wQAgBACAi26306Imo6J04nuCzqVIwWZMtGDlwZ5ty91tdTNneGYWua4VMmkEghwjORB8Vw1LinNp4Z2U6coJoqVn2IredaKf8LXE+JVHcwfhl0pryddsDUOtpb/AC3fnUq6iuF+yHCT5YtmwTgP90P5R/Oqu6T30/slRkvIO2AnW1H0U/7lKu0v4/sh02/I43YNo/5L/RTH5lV3X4LKDXk67YCmdbRU9RvxUq7a8EOnnyOfQSl/31fBnwVe5fotofsQfJ/QJnl6/wDT/Krd4/SKOj+S1bJ2Ojd4dyTMb3CHVKjueRMgZCAOwBTG8a/iisqOrlllZtL1qfg74haq+XmJm7X0ybZ79oO1dhP72XtW8LunLzgzlQmj0mVARIII4jMLoTT4MWscilIBAU3bt4xUuIa4+gkQPYvOvmtUTrtlsysNfK4TpOU6nAoSyTTtbgowCLVv2CRGhhToZOw0+/HbgmgnYZN8v4qdAEG938VOgCTez+smgCPnV/WKnQMifnN/WKaBk585v6xTQhkPnN/WKaEMli2DvKo61NZiOFzX4huMCQum1WmexhcpOGTT16Z54IChbcVPrs9A1vvXlXf3P9HdbfErVnzHiuY6BWkd5UAcoThJP+ZoyDxLRTJc4iMyYk5+C0TwTgbNmcNXtHifcp1InBw2feah9DfiUz+Ac5Nm97//ACPcmX6B3kafWd4/omWBXyanxPrJqYwNvbSB0PrFTlkbCuSpbw71ioyxsdFKlwd636JmROxZdgKVNtsYRMljwJM7lvbN9TcwuF9Bqy9M88EBnG2z5rvndh+4Lybp/wDqz0LdfQeFYndLuXOzZjtQ6KAPNPN9KEFXZULpcd7nfiK3ksPBEXsKcZUFhuJ1UkHCIUkimqGB5hVQNvaCpTA2JViBbTkoJLHsCf8AW0u5/wCFbW/3EY3HwZry9I88EBm22zXC0POF0ZQcJg80b9F5VzF9Rs9C3a0I8Ky1RiPcuZo2Y9VdLoUAkVBk0dqEIqN2ODqTXT1vxFdNVYkVpvMR5ULnHuG5SgIA4qSBbXgKMMkU18qMAWQoA0rAU5ECx+T1k22n2MefYt7f7hjcfA1xeieeCAbqNMICpbS7Oiu5tRpNKoyYLAA1w1io3R3fqs50oTWGi8ako8MrVC7rTiPKUcJB1D2lru1uc+IXBOzmvjudUbiL5GrcHMYS7Ita4mciMly6WpaWjdNNZRTrjbFBg3ge9dNd5mylJfQiXoszQGOA1RkiwZ0z7lGBlDjbET5riexp+CnEvRGY+zhsNUaUqh7mOPuVtMn4f9Ea4+x6lYq50oVfUd8E6U/T/ojqR9ofNx2t2Ys9X1VPRqf4sjqw9kGx0jVcGNDi6SIa0uJI1AjuPgo6c/TJ6kPZcdiLrq0rW1zqNZjcDxL6bmtzAjMiFtbwmp7oxrzi4YTNLC9A4gQAgOOaDqgIde72O7EB494XCHwSJjwI4OG8LOVOMmm+UWjNxTSK1bNkqFNr3ND2hrXOwtPNEAneJ9qzlbQbyaq4mlg8a4rBSq1qcnG1zHuwyCMog5Cd6mNCmvBV15vyW6ndVJulFg/hBWqpwXCKOcn5JLLPGjQO4AKxUWKLuBU5AsWV/ApkHRYnncVAH6FiqAgwUBXNmNj7VZqtNznUy1tSo4kF0kOxEAAjXncVAL4zFvUgdQAgBACAEAIBDqYOoCAaZYqY0Y0dwA+5AOCg3gEB0UxwCAVhHBAEIDqAEAIAQAgP/9k="/>
        <xdr:cNvSpPr>
          <a:spLocks noChangeAspect="1" noChangeArrowheads="1"/>
        </xdr:cNvSpPr>
      </xdr:nvSpPr>
      <xdr:spPr bwMode="auto">
        <a:xfrm>
          <a:off x="1123950" y="647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115" zoomScaleNormal="115" workbookViewId="0" topLeftCell="A22">
      <selection activeCell="B37" sqref="B37"/>
    </sheetView>
  </sheetViews>
  <sheetFormatPr defaultColWidth="9.140625" defaultRowHeight="15"/>
  <cols>
    <col min="1" max="1" width="16.8515625" style="0" customWidth="1"/>
    <col min="2" max="2" width="111.7109375" style="0" customWidth="1"/>
    <col min="3" max="3" width="8.8515625" style="0" bestFit="1" customWidth="1"/>
    <col min="4" max="4" width="9.421875" style="0" bestFit="1" customWidth="1"/>
    <col min="5" max="5" width="10.57421875" style="0" bestFit="1" customWidth="1"/>
    <col min="6" max="6" width="16.7109375" style="0" customWidth="1"/>
    <col min="7" max="8" width="18.421875" style="0" customWidth="1"/>
    <col min="9" max="9" width="18.140625" style="0" customWidth="1"/>
  </cols>
  <sheetData>
    <row r="1" spans="7:9" ht="15">
      <c r="G1" s="13" t="s">
        <v>50</v>
      </c>
      <c r="H1" s="13"/>
      <c r="I1" s="13"/>
    </row>
    <row r="3" spans="1:9" ht="45">
      <c r="A3" s="4" t="s">
        <v>49</v>
      </c>
      <c r="B3" s="5" t="s">
        <v>0</v>
      </c>
      <c r="C3" s="6" t="s">
        <v>38</v>
      </c>
      <c r="D3" s="6" t="s">
        <v>44</v>
      </c>
      <c r="E3" s="7" t="s">
        <v>39</v>
      </c>
      <c r="F3" s="7" t="s">
        <v>40</v>
      </c>
      <c r="G3" s="8" t="s">
        <v>42</v>
      </c>
      <c r="H3" s="8" t="s">
        <v>41</v>
      </c>
      <c r="I3" s="8" t="s">
        <v>43</v>
      </c>
    </row>
    <row r="4" spans="1:9" ht="60">
      <c r="A4" s="1" t="s">
        <v>1</v>
      </c>
      <c r="B4" s="1" t="s">
        <v>2</v>
      </c>
      <c r="C4" s="2" t="s">
        <v>3</v>
      </c>
      <c r="D4" s="2" t="s">
        <v>45</v>
      </c>
      <c r="E4" s="3">
        <v>6</v>
      </c>
      <c r="F4" s="9">
        <v>0</v>
      </c>
      <c r="G4" s="10">
        <f>F4*1.21</f>
        <v>0</v>
      </c>
      <c r="H4" s="9">
        <f>E4*F4</f>
        <v>0</v>
      </c>
      <c r="I4" s="10">
        <f>E4*G4</f>
        <v>0</v>
      </c>
    </row>
    <row r="5" spans="1:9" ht="75">
      <c r="A5" s="1" t="s">
        <v>1</v>
      </c>
      <c r="B5" s="14" t="s">
        <v>52</v>
      </c>
      <c r="C5" s="2" t="s">
        <v>3</v>
      </c>
      <c r="D5" s="2" t="s">
        <v>45</v>
      </c>
      <c r="E5" s="3">
        <v>6</v>
      </c>
      <c r="F5" s="9">
        <v>0</v>
      </c>
      <c r="G5" s="10">
        <f>F5*1.21</f>
        <v>0</v>
      </c>
      <c r="H5" s="9">
        <f aca="true" t="shared" si="0" ref="H5:H33">E5*F5</f>
        <v>0</v>
      </c>
      <c r="I5" s="10">
        <f aca="true" t="shared" si="1" ref="I5:I33">E5*G5</f>
        <v>0</v>
      </c>
    </row>
    <row r="6" spans="1:9" ht="60">
      <c r="A6" s="1" t="s">
        <v>1</v>
      </c>
      <c r="B6" s="1" t="s">
        <v>4</v>
      </c>
      <c r="C6" s="2" t="s">
        <v>3</v>
      </c>
      <c r="D6" s="2" t="s">
        <v>45</v>
      </c>
      <c r="E6" s="3">
        <v>6</v>
      </c>
      <c r="F6" s="9">
        <v>0</v>
      </c>
      <c r="G6" s="10">
        <f aca="true" t="shared" si="2" ref="G6:G33">F6*1.21</f>
        <v>0</v>
      </c>
      <c r="H6" s="9">
        <f t="shared" si="0"/>
        <v>0</v>
      </c>
      <c r="I6" s="10">
        <f t="shared" si="1"/>
        <v>0</v>
      </c>
    </row>
    <row r="7" spans="1:9" ht="30">
      <c r="A7" s="1" t="s">
        <v>1</v>
      </c>
      <c r="B7" s="1" t="s">
        <v>5</v>
      </c>
      <c r="C7" s="2" t="s">
        <v>3</v>
      </c>
      <c r="D7" s="2" t="s">
        <v>45</v>
      </c>
      <c r="E7" s="3">
        <v>6</v>
      </c>
      <c r="F7" s="9">
        <v>0</v>
      </c>
      <c r="G7" s="10">
        <f t="shared" si="2"/>
        <v>0</v>
      </c>
      <c r="H7" s="9">
        <f t="shared" si="0"/>
        <v>0</v>
      </c>
      <c r="I7" s="10">
        <f t="shared" si="1"/>
        <v>0</v>
      </c>
    </row>
    <row r="8" spans="1:9" ht="75">
      <c r="A8" s="1" t="s">
        <v>6</v>
      </c>
      <c r="B8" s="1" t="s">
        <v>7</v>
      </c>
      <c r="C8" s="2" t="s">
        <v>3</v>
      </c>
      <c r="D8" s="2" t="s">
        <v>45</v>
      </c>
      <c r="E8" s="3">
        <v>6</v>
      </c>
      <c r="F8" s="9">
        <v>0</v>
      </c>
      <c r="G8" s="10">
        <f t="shared" si="2"/>
        <v>0</v>
      </c>
      <c r="H8" s="9">
        <f t="shared" si="0"/>
        <v>0</v>
      </c>
      <c r="I8" s="10">
        <f t="shared" si="1"/>
        <v>0</v>
      </c>
    </row>
    <row r="9" spans="1:9" ht="45">
      <c r="A9" s="1" t="s">
        <v>6</v>
      </c>
      <c r="B9" s="1" t="s">
        <v>8</v>
      </c>
      <c r="C9" s="2" t="s">
        <v>3</v>
      </c>
      <c r="D9" s="2" t="s">
        <v>45</v>
      </c>
      <c r="E9" s="3">
        <v>6</v>
      </c>
      <c r="F9" s="9">
        <v>0</v>
      </c>
      <c r="G9" s="10">
        <f t="shared" si="2"/>
        <v>0</v>
      </c>
      <c r="H9" s="9">
        <f t="shared" si="0"/>
        <v>0</v>
      </c>
      <c r="I9" s="10">
        <f t="shared" si="1"/>
        <v>0</v>
      </c>
    </row>
    <row r="10" spans="1:9" ht="45">
      <c r="A10" s="1" t="s">
        <v>6</v>
      </c>
      <c r="B10" s="1" t="s">
        <v>9</v>
      </c>
      <c r="C10" s="2" t="s">
        <v>3</v>
      </c>
      <c r="D10" s="2" t="s">
        <v>45</v>
      </c>
      <c r="E10" s="3">
        <v>6</v>
      </c>
      <c r="F10" s="9">
        <v>0</v>
      </c>
      <c r="G10" s="10">
        <f t="shared" si="2"/>
        <v>0</v>
      </c>
      <c r="H10" s="9">
        <f t="shared" si="0"/>
        <v>0</v>
      </c>
      <c r="I10" s="10">
        <f t="shared" si="1"/>
        <v>0</v>
      </c>
    </row>
    <row r="11" spans="1:9" ht="45">
      <c r="A11" s="1" t="s">
        <v>10</v>
      </c>
      <c r="B11" s="1" t="s">
        <v>11</v>
      </c>
      <c r="C11" s="2" t="s">
        <v>3</v>
      </c>
      <c r="D11" s="2" t="s">
        <v>45</v>
      </c>
      <c r="E11" s="3">
        <v>6</v>
      </c>
      <c r="F11" s="9">
        <v>0</v>
      </c>
      <c r="G11" s="10">
        <f t="shared" si="2"/>
        <v>0</v>
      </c>
      <c r="H11" s="9">
        <f t="shared" si="0"/>
        <v>0</v>
      </c>
      <c r="I11" s="10">
        <f t="shared" si="1"/>
        <v>0</v>
      </c>
    </row>
    <row r="12" spans="1:9" ht="30">
      <c r="A12" s="1" t="s">
        <v>10</v>
      </c>
      <c r="B12" s="1" t="s">
        <v>12</v>
      </c>
      <c r="C12" s="2" t="s">
        <v>3</v>
      </c>
      <c r="D12" s="2" t="s">
        <v>45</v>
      </c>
      <c r="E12" s="3">
        <v>6</v>
      </c>
      <c r="F12" s="9">
        <v>0</v>
      </c>
      <c r="G12" s="10">
        <f t="shared" si="2"/>
        <v>0</v>
      </c>
      <c r="H12" s="9">
        <f t="shared" si="0"/>
        <v>0</v>
      </c>
      <c r="I12" s="10">
        <f t="shared" si="1"/>
        <v>0</v>
      </c>
    </row>
    <row r="13" spans="1:9" ht="60">
      <c r="A13" s="1" t="s">
        <v>13</v>
      </c>
      <c r="B13" s="1" t="s">
        <v>14</v>
      </c>
      <c r="C13" s="2" t="s">
        <v>3</v>
      </c>
      <c r="D13" s="2" t="s">
        <v>45</v>
      </c>
      <c r="E13" s="3">
        <v>2</v>
      </c>
      <c r="F13" s="9">
        <v>0</v>
      </c>
      <c r="G13" s="10">
        <f t="shared" si="2"/>
        <v>0</v>
      </c>
      <c r="H13" s="9">
        <f t="shared" si="0"/>
        <v>0</v>
      </c>
      <c r="I13" s="10">
        <f t="shared" si="1"/>
        <v>0</v>
      </c>
    </row>
    <row r="14" spans="1:9" ht="45">
      <c r="A14" s="1" t="s">
        <v>13</v>
      </c>
      <c r="B14" s="1" t="s">
        <v>15</v>
      </c>
      <c r="C14" s="2" t="s">
        <v>3</v>
      </c>
      <c r="D14" s="2" t="s">
        <v>45</v>
      </c>
      <c r="E14" s="3">
        <v>2</v>
      </c>
      <c r="F14" s="9">
        <v>0</v>
      </c>
      <c r="G14" s="10">
        <f t="shared" si="2"/>
        <v>0</v>
      </c>
      <c r="H14" s="9">
        <f t="shared" si="0"/>
        <v>0</v>
      </c>
      <c r="I14" s="10">
        <f t="shared" si="1"/>
        <v>0</v>
      </c>
    </row>
    <row r="15" spans="1:9" ht="30">
      <c r="A15" s="1" t="s">
        <v>16</v>
      </c>
      <c r="B15" s="1" t="s">
        <v>17</v>
      </c>
      <c r="C15" s="2" t="s">
        <v>3</v>
      </c>
      <c r="D15" s="2" t="s">
        <v>45</v>
      </c>
      <c r="E15" s="3">
        <v>1</v>
      </c>
      <c r="F15" s="9">
        <v>0</v>
      </c>
      <c r="G15" s="10">
        <f t="shared" si="2"/>
        <v>0</v>
      </c>
      <c r="H15" s="9">
        <f t="shared" si="0"/>
        <v>0</v>
      </c>
      <c r="I15" s="10">
        <f t="shared" si="1"/>
        <v>0</v>
      </c>
    </row>
    <row r="16" spans="1:9" ht="30">
      <c r="A16" s="1" t="s">
        <v>16</v>
      </c>
      <c r="B16" s="1" t="s">
        <v>18</v>
      </c>
      <c r="C16" s="2" t="s">
        <v>3</v>
      </c>
      <c r="D16" s="2" t="s">
        <v>45</v>
      </c>
      <c r="E16" s="3">
        <v>6</v>
      </c>
      <c r="F16" s="9">
        <v>0</v>
      </c>
      <c r="G16" s="10">
        <f t="shared" si="2"/>
        <v>0</v>
      </c>
      <c r="H16" s="9">
        <f t="shared" si="0"/>
        <v>0</v>
      </c>
      <c r="I16" s="10">
        <f t="shared" si="1"/>
        <v>0</v>
      </c>
    </row>
    <row r="17" spans="1:9" ht="30">
      <c r="A17" s="1" t="s">
        <v>16</v>
      </c>
      <c r="B17" s="1" t="s">
        <v>19</v>
      </c>
      <c r="C17" s="2" t="s">
        <v>3</v>
      </c>
      <c r="D17" s="2" t="s">
        <v>45</v>
      </c>
      <c r="E17" s="3">
        <v>3</v>
      </c>
      <c r="F17" s="9">
        <v>0</v>
      </c>
      <c r="G17" s="10">
        <f t="shared" si="2"/>
        <v>0</v>
      </c>
      <c r="H17" s="9">
        <f t="shared" si="0"/>
        <v>0</v>
      </c>
      <c r="I17" s="10">
        <f t="shared" si="1"/>
        <v>0</v>
      </c>
    </row>
    <row r="18" spans="1:9" ht="75">
      <c r="A18" s="1" t="s">
        <v>20</v>
      </c>
      <c r="B18" s="1" t="s">
        <v>21</v>
      </c>
      <c r="C18" s="2" t="s">
        <v>3</v>
      </c>
      <c r="D18" s="2" t="s">
        <v>45</v>
      </c>
      <c r="E18" s="3">
        <v>3.7</v>
      </c>
      <c r="F18" s="9">
        <v>0</v>
      </c>
      <c r="G18" s="10">
        <f t="shared" si="2"/>
        <v>0</v>
      </c>
      <c r="H18" s="9">
        <f t="shared" si="0"/>
        <v>0</v>
      </c>
      <c r="I18" s="10">
        <f t="shared" si="1"/>
        <v>0</v>
      </c>
    </row>
    <row r="19" spans="1:9" ht="45">
      <c r="A19" s="1" t="s">
        <v>22</v>
      </c>
      <c r="B19" s="1" t="s">
        <v>23</v>
      </c>
      <c r="C19" s="2" t="s">
        <v>3</v>
      </c>
      <c r="D19" s="2" t="s">
        <v>45</v>
      </c>
      <c r="E19" s="3">
        <v>2</v>
      </c>
      <c r="F19" s="9">
        <v>0</v>
      </c>
      <c r="G19" s="10">
        <f t="shared" si="2"/>
        <v>0</v>
      </c>
      <c r="H19" s="9">
        <f t="shared" si="0"/>
        <v>0</v>
      </c>
      <c r="I19" s="10">
        <f t="shared" si="1"/>
        <v>0</v>
      </c>
    </row>
    <row r="20" spans="1:9" ht="60">
      <c r="A20" s="1" t="s">
        <v>22</v>
      </c>
      <c r="B20" s="1" t="s">
        <v>24</v>
      </c>
      <c r="C20" s="2" t="s">
        <v>3</v>
      </c>
      <c r="D20" s="2" t="s">
        <v>45</v>
      </c>
      <c r="E20" s="3">
        <v>2</v>
      </c>
      <c r="F20" s="9">
        <v>0</v>
      </c>
      <c r="G20" s="10">
        <f t="shared" si="2"/>
        <v>0</v>
      </c>
      <c r="H20" s="9">
        <f t="shared" si="0"/>
        <v>0</v>
      </c>
      <c r="I20" s="10">
        <f t="shared" si="1"/>
        <v>0</v>
      </c>
    </row>
    <row r="21" spans="1:9" ht="45">
      <c r="A21" s="1" t="s">
        <v>22</v>
      </c>
      <c r="B21" s="1" t="s">
        <v>25</v>
      </c>
      <c r="C21" s="2" t="s">
        <v>3</v>
      </c>
      <c r="D21" s="2" t="s">
        <v>45</v>
      </c>
      <c r="E21" s="3">
        <v>2</v>
      </c>
      <c r="F21" s="9">
        <v>0</v>
      </c>
      <c r="G21" s="10">
        <f t="shared" si="2"/>
        <v>0</v>
      </c>
      <c r="H21" s="9">
        <f t="shared" si="0"/>
        <v>0</v>
      </c>
      <c r="I21" s="10">
        <f t="shared" si="1"/>
        <v>0</v>
      </c>
    </row>
    <row r="22" spans="1:9" ht="45">
      <c r="A22" s="1" t="s">
        <v>22</v>
      </c>
      <c r="B22" s="1" t="s">
        <v>26</v>
      </c>
      <c r="C22" s="2" t="s">
        <v>3</v>
      </c>
      <c r="D22" s="2" t="s">
        <v>45</v>
      </c>
      <c r="E22" s="3">
        <v>2</v>
      </c>
      <c r="F22" s="9">
        <v>0</v>
      </c>
      <c r="G22" s="10">
        <f t="shared" si="2"/>
        <v>0</v>
      </c>
      <c r="H22" s="9">
        <f t="shared" si="0"/>
        <v>0</v>
      </c>
      <c r="I22" s="10">
        <f t="shared" si="1"/>
        <v>0</v>
      </c>
    </row>
    <row r="23" spans="1:9" ht="45">
      <c r="A23" s="1" t="s">
        <v>22</v>
      </c>
      <c r="B23" s="1" t="s">
        <v>27</v>
      </c>
      <c r="C23" s="2" t="s">
        <v>3</v>
      </c>
      <c r="D23" s="2" t="s">
        <v>45</v>
      </c>
      <c r="E23" s="3">
        <v>2</v>
      </c>
      <c r="F23" s="9">
        <v>0</v>
      </c>
      <c r="G23" s="10">
        <f t="shared" si="2"/>
        <v>0</v>
      </c>
      <c r="H23" s="9">
        <f t="shared" si="0"/>
        <v>0</v>
      </c>
      <c r="I23" s="10">
        <f t="shared" si="1"/>
        <v>0</v>
      </c>
    </row>
    <row r="24" spans="1:9" ht="45">
      <c r="A24" s="1" t="s">
        <v>22</v>
      </c>
      <c r="B24" s="1" t="s">
        <v>28</v>
      </c>
      <c r="C24" s="2" t="s">
        <v>3</v>
      </c>
      <c r="D24" s="2" t="s">
        <v>45</v>
      </c>
      <c r="E24" s="3">
        <v>1</v>
      </c>
      <c r="F24" s="9">
        <v>0</v>
      </c>
      <c r="G24" s="10">
        <f t="shared" si="2"/>
        <v>0</v>
      </c>
      <c r="H24" s="9">
        <f t="shared" si="0"/>
        <v>0</v>
      </c>
      <c r="I24" s="10">
        <f t="shared" si="1"/>
        <v>0</v>
      </c>
    </row>
    <row r="25" spans="1:9" ht="45">
      <c r="A25" s="1" t="s">
        <v>22</v>
      </c>
      <c r="B25" s="1" t="s">
        <v>47</v>
      </c>
      <c r="C25" s="2" t="s">
        <v>3</v>
      </c>
      <c r="D25" s="2" t="s">
        <v>45</v>
      </c>
      <c r="E25" s="3">
        <v>1</v>
      </c>
      <c r="F25" s="9">
        <v>0</v>
      </c>
      <c r="G25" s="10">
        <f t="shared" si="2"/>
        <v>0</v>
      </c>
      <c r="H25" s="9">
        <f t="shared" si="0"/>
        <v>0</v>
      </c>
      <c r="I25" s="10">
        <f t="shared" si="1"/>
        <v>0</v>
      </c>
    </row>
    <row r="26" spans="1:9" ht="45">
      <c r="A26" s="1" t="s">
        <v>22</v>
      </c>
      <c r="B26" s="1" t="s">
        <v>46</v>
      </c>
      <c r="C26" s="2" t="s">
        <v>3</v>
      </c>
      <c r="D26" s="2" t="s">
        <v>45</v>
      </c>
      <c r="E26" s="3">
        <v>1</v>
      </c>
      <c r="F26" s="9">
        <v>0</v>
      </c>
      <c r="G26" s="10">
        <f t="shared" si="2"/>
        <v>0</v>
      </c>
      <c r="H26" s="9">
        <f t="shared" si="0"/>
        <v>0</v>
      </c>
      <c r="I26" s="10">
        <f t="shared" si="1"/>
        <v>0</v>
      </c>
    </row>
    <row r="27" spans="1:9" ht="30">
      <c r="A27" s="1" t="s">
        <v>22</v>
      </c>
      <c r="B27" s="1" t="s">
        <v>29</v>
      </c>
      <c r="C27" s="2" t="s">
        <v>3</v>
      </c>
      <c r="D27" s="2" t="s">
        <v>45</v>
      </c>
      <c r="E27" s="3">
        <v>2</v>
      </c>
      <c r="F27" s="9">
        <v>0</v>
      </c>
      <c r="G27" s="10">
        <f t="shared" si="2"/>
        <v>0</v>
      </c>
      <c r="H27" s="9">
        <f t="shared" si="0"/>
        <v>0</v>
      </c>
      <c r="I27" s="10">
        <f t="shared" si="1"/>
        <v>0</v>
      </c>
    </row>
    <row r="28" spans="1:9" ht="30">
      <c r="A28" s="1" t="s">
        <v>22</v>
      </c>
      <c r="B28" s="1" t="s">
        <v>30</v>
      </c>
      <c r="C28" s="2" t="s">
        <v>3</v>
      </c>
      <c r="D28" s="2" t="s">
        <v>45</v>
      </c>
      <c r="E28" s="3">
        <v>1</v>
      </c>
      <c r="F28" s="9">
        <v>0</v>
      </c>
      <c r="G28" s="10">
        <f t="shared" si="2"/>
        <v>0</v>
      </c>
      <c r="H28" s="9">
        <f t="shared" si="0"/>
        <v>0</v>
      </c>
      <c r="I28" s="10">
        <f t="shared" si="1"/>
        <v>0</v>
      </c>
    </row>
    <row r="29" spans="1:9" ht="30">
      <c r="A29" s="1" t="s">
        <v>31</v>
      </c>
      <c r="B29" s="14" t="s">
        <v>51</v>
      </c>
      <c r="C29" s="2" t="s">
        <v>3</v>
      </c>
      <c r="D29" s="2" t="s">
        <v>45</v>
      </c>
      <c r="E29" s="3">
        <v>1</v>
      </c>
      <c r="F29" s="9">
        <v>0</v>
      </c>
      <c r="G29" s="10">
        <f t="shared" si="2"/>
        <v>0</v>
      </c>
      <c r="H29" s="9">
        <f t="shared" si="0"/>
        <v>0</v>
      </c>
      <c r="I29" s="10">
        <f t="shared" si="1"/>
        <v>0</v>
      </c>
    </row>
    <row r="30" spans="1:9" ht="45">
      <c r="A30" s="1" t="s">
        <v>31</v>
      </c>
      <c r="B30" s="1" t="s">
        <v>32</v>
      </c>
      <c r="C30" s="2" t="s">
        <v>3</v>
      </c>
      <c r="D30" s="2" t="s">
        <v>45</v>
      </c>
      <c r="E30" s="3">
        <v>8</v>
      </c>
      <c r="F30" s="9">
        <v>0</v>
      </c>
      <c r="G30" s="10">
        <f t="shared" si="2"/>
        <v>0</v>
      </c>
      <c r="H30" s="9">
        <f t="shared" si="0"/>
        <v>0</v>
      </c>
      <c r="I30" s="10">
        <f t="shared" si="1"/>
        <v>0</v>
      </c>
    </row>
    <row r="31" spans="1:9" ht="30">
      <c r="A31" s="1" t="s">
        <v>31</v>
      </c>
      <c r="B31" s="1" t="s">
        <v>33</v>
      </c>
      <c r="C31" s="2" t="s">
        <v>3</v>
      </c>
      <c r="D31" s="2" t="s">
        <v>45</v>
      </c>
      <c r="E31" s="3">
        <v>1</v>
      </c>
      <c r="F31" s="9">
        <v>0</v>
      </c>
      <c r="G31" s="10">
        <f t="shared" si="2"/>
        <v>0</v>
      </c>
      <c r="H31" s="9">
        <f t="shared" si="0"/>
        <v>0</v>
      </c>
      <c r="I31" s="10">
        <f t="shared" si="1"/>
        <v>0</v>
      </c>
    </row>
    <row r="32" spans="1:9" ht="15">
      <c r="A32" s="1" t="s">
        <v>34</v>
      </c>
      <c r="B32" s="1" t="s">
        <v>35</v>
      </c>
      <c r="C32" s="2" t="s">
        <v>3</v>
      </c>
      <c r="D32" s="2" t="s">
        <v>45</v>
      </c>
      <c r="E32" s="3">
        <v>2</v>
      </c>
      <c r="F32" s="9">
        <v>0</v>
      </c>
      <c r="G32" s="10">
        <f t="shared" si="2"/>
        <v>0</v>
      </c>
      <c r="H32" s="9">
        <f t="shared" si="0"/>
        <v>0</v>
      </c>
      <c r="I32" s="10">
        <f t="shared" si="1"/>
        <v>0</v>
      </c>
    </row>
    <row r="33" spans="1:9" ht="30">
      <c r="A33" s="1" t="s">
        <v>36</v>
      </c>
      <c r="B33" s="1" t="s">
        <v>37</v>
      </c>
      <c r="C33" s="2" t="s">
        <v>3</v>
      </c>
      <c r="D33" s="2" t="s">
        <v>45</v>
      </c>
      <c r="E33" s="3">
        <v>1</v>
      </c>
      <c r="F33" s="9">
        <v>0</v>
      </c>
      <c r="G33" s="10">
        <f t="shared" si="2"/>
        <v>0</v>
      </c>
      <c r="H33" s="9">
        <f t="shared" si="0"/>
        <v>0</v>
      </c>
      <c r="I33" s="10">
        <f t="shared" si="1"/>
        <v>0</v>
      </c>
    </row>
    <row r="34" spans="1:9" ht="15">
      <c r="A34" s="12" t="s">
        <v>48</v>
      </c>
      <c r="B34" s="12"/>
      <c r="C34" s="12"/>
      <c r="D34" s="12"/>
      <c r="E34" s="12"/>
      <c r="F34" s="12"/>
      <c r="G34" s="12"/>
      <c r="H34" s="11">
        <f>SUM(H4:H33)</f>
        <v>0</v>
      </c>
      <c r="I34" s="11">
        <f>SUM(I4:I33)</f>
        <v>0</v>
      </c>
    </row>
    <row r="35" spans="1:9" ht="17.25" customHeight="1">
      <c r="A35" s="12"/>
      <c r="B35" s="12"/>
      <c r="C35" s="12"/>
      <c r="D35" s="12"/>
      <c r="E35" s="12"/>
      <c r="F35" s="12"/>
      <c r="G35" s="12"/>
      <c r="H35" s="11"/>
      <c r="I35" s="11"/>
    </row>
  </sheetData>
  <mergeCells count="4">
    <mergeCell ref="H34:H35"/>
    <mergeCell ref="I34:I35"/>
    <mergeCell ref="A34:G35"/>
    <mergeCell ref="G1:I1"/>
  </mergeCells>
  <printOptions/>
  <pageMargins left="0.7" right="0.7" top="0.787401575" bottom="0.787401575" header="0.3" footer="0.3"/>
  <pageSetup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Sýkora Roman Bc.</cp:lastModifiedBy>
  <dcterms:created xsi:type="dcterms:W3CDTF">2021-10-27T07:21:27Z</dcterms:created>
  <dcterms:modified xsi:type="dcterms:W3CDTF">2021-11-10T15:38:20Z</dcterms:modified>
  <cp:category/>
  <cp:version/>
  <cp:contentType/>
  <cp:contentStatus/>
</cp:coreProperties>
</file>