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290" yWindow="140" windowWidth="16140" windowHeight="10010"/>
  </bookViews>
  <sheets>
    <sheet name="specifikace" sheetId="1" r:id="rId1"/>
    <sheet name="List1" sheetId="10" r:id="rId2"/>
  </sheets>
  <calcPr calcId="162913"/>
  <fileRecoveryPr autoRecover="0"/>
</workbook>
</file>

<file path=xl/calcChain.xml><?xml version="1.0" encoding="utf-8"?>
<calcChain xmlns="http://schemas.openxmlformats.org/spreadsheetml/2006/main">
  <c r="O5" i="1" l="1"/>
  <c r="N5" i="1"/>
  <c r="M5" i="1" s="1"/>
  <c r="P5" i="1" s="1"/>
  <c r="Q5" i="1" l="1"/>
  <c r="C11" i="1"/>
  <c r="C9" i="1"/>
  <c r="C13" i="1" l="1"/>
</calcChain>
</file>

<file path=xl/sharedStrings.xml><?xml version="1.0" encoding="utf-8"?>
<sst xmlns="http://schemas.openxmlformats.org/spreadsheetml/2006/main" count="96" uniqueCount="88">
  <si>
    <r>
      <t xml:space="preserve">* zadavatel umožňuje nabídnout rovnocenné řešení. Rovnocenné řešení uvede účastník zadávacího řízení do přílohy kupní smlouvy (do samostatného sloupce, který vytvoří) včetně ceny podle způsobu stanoveného v bodě 5 Výzvy.
</t>
    </r>
    <r>
      <rPr>
        <sz val="10"/>
        <color indexed="13"/>
        <rFont val="Arial"/>
        <family val="2"/>
        <charset val="238"/>
      </rPr>
      <t xml:space="preserve">** účastník zadávacího řízení uvede obchodní název a popis nabízeného řešení
</t>
    </r>
    <r>
      <rPr>
        <sz val="10"/>
        <color indexed="13"/>
        <rFont val="Arial"/>
        <family val="2"/>
        <charset val="238"/>
      </rPr>
      <t>*** zadavatel upozorňuje, že se jedná o cenu, která nesmí být překročena. V případě překročení maximálně přípustné jednotkové ceny bude nabídka takového účastníka zadávacího řízení vyřazena a účastník zadávacího řízení vyloučen ze zadávacího řízení </t>
    </r>
  </si>
  <si>
    <t>Číslo</t>
  </si>
  <si>
    <t>Název předmětu</t>
  </si>
  <si>
    <t>CPV kód</t>
  </si>
  <si>
    <t>Nabízený produkt**</t>
  </si>
  <si>
    <t>Celkový požadovaný počet kusů</t>
  </si>
  <si>
    <t>Měrná jednotka</t>
  </si>
  <si>
    <t>Sazba DPH v %</t>
  </si>
  <si>
    <t>Jednotková cena za MJ bez DPH</t>
  </si>
  <si>
    <t>Výše DPH za MJ (v Kč)</t>
  </si>
  <si>
    <t>Celková cena za položku bez DPH</t>
  </si>
  <si>
    <t>Výše DPH (v Kč)</t>
  </si>
  <si>
    <t>ks</t>
  </si>
  <si>
    <t>21</t>
  </si>
  <si>
    <t>Celková nabízená cena:</t>
  </si>
  <si>
    <t>bez DPH:</t>
  </si>
  <si>
    <t>výše DPH:</t>
  </si>
  <si>
    <t>s DPH:</t>
  </si>
  <si>
    <t>Požadavky na provedení (minimální technická specifikace) *</t>
  </si>
  <si>
    <t>Maximální přípustná jednotková cena (1 ks) bez DPH ***</t>
  </si>
  <si>
    <t>viz List1</t>
  </si>
  <si>
    <t>Jednotková cena za MJ včetně DPH</t>
  </si>
  <si>
    <t>Celková cena  za položku včetně DPH</t>
  </si>
  <si>
    <t>Příloha č. 1 Výzvy - Technická a množstevní specifikace</t>
  </si>
  <si>
    <t>30214000-2</t>
  </si>
  <si>
    <t>Pracovní stanice</t>
  </si>
  <si>
    <t>Druh dodávky</t>
  </si>
  <si>
    <t>Popis</t>
  </si>
  <si>
    <t>Minimální požadované vlastnosti</t>
  </si>
  <si>
    <t>Skříň</t>
  </si>
  <si>
    <t>Procesor</t>
  </si>
  <si>
    <t>Paměť RAM</t>
  </si>
  <si>
    <t>Síťové připojení</t>
  </si>
  <si>
    <t>Monitor</t>
  </si>
  <si>
    <t>Operační systém</t>
  </si>
  <si>
    <t>List 1</t>
  </si>
  <si>
    <t>Záruka a podpora</t>
  </si>
  <si>
    <t>Myš</t>
  </si>
  <si>
    <t>Grafická karta</t>
  </si>
  <si>
    <t>Mechanika DVD</t>
  </si>
  <si>
    <t>ANO</t>
  </si>
  <si>
    <t>Microsoft Windows 10 Professional CZ OEM 64 bit</t>
  </si>
  <si>
    <t>Obchodní název a typ licence</t>
  </si>
  <si>
    <t>Odstranění závady technikem do druhého pracovního dne (NBD) na místě instalace</t>
  </si>
  <si>
    <t>Požadovaná podpora</t>
  </si>
  <si>
    <t>Záruka v měsících</t>
  </si>
  <si>
    <t>drátová, optická s kolečkem, pro USB rozhraní</t>
  </si>
  <si>
    <t>pro USB rozhraní</t>
  </si>
  <si>
    <t>Další vlastnosti</t>
  </si>
  <si>
    <t>Samostatný numerický blok</t>
  </si>
  <si>
    <t>Česká klávesnice</t>
  </si>
  <si>
    <t>Klávesnice</t>
  </si>
  <si>
    <t>Doba odezvy v milisekundách</t>
  </si>
  <si>
    <t>Rozlišení</t>
  </si>
  <si>
    <t>Úhlopříčka displeje uvedená v palcích</t>
  </si>
  <si>
    <t>není požadováno</t>
  </si>
  <si>
    <t>Bezdrátová Síť</t>
  </si>
  <si>
    <t xml:space="preserve">Integrovaná síťová karta </t>
  </si>
  <si>
    <t>Další</t>
  </si>
  <si>
    <t>10/100/1000Mbit/s</t>
  </si>
  <si>
    <t>Rychlost v Mbit/s</t>
  </si>
  <si>
    <t>Ethernet RJ-45</t>
  </si>
  <si>
    <t>Rozhraní</t>
  </si>
  <si>
    <t>integrovaná,  sdílená</t>
  </si>
  <si>
    <t>Minimální dosažená hodnota G3D Mark v testu na https://www.videocardbenchmark.net/</t>
  </si>
  <si>
    <t xml:space="preserve">1500/800 </t>
  </si>
  <si>
    <t>Rychlost čtení/zápis v MB/s</t>
  </si>
  <si>
    <t>500 GB</t>
  </si>
  <si>
    <t>Kapacita v GB</t>
  </si>
  <si>
    <t>SSD disk M.2 PCIe NVMe</t>
  </si>
  <si>
    <t>Typ</t>
  </si>
  <si>
    <t>Pevný disk</t>
  </si>
  <si>
    <t>16 GB (1 x 16 GB), typ DDR4 SDRAM, frekvence 2666 MHz,  1 volný slot pro rozšíření</t>
  </si>
  <si>
    <t>Velikost v GB</t>
  </si>
  <si>
    <t>Minimální dosažená hodnota CPU MARK v testu na www.cpubenchmark.net</t>
  </si>
  <si>
    <t>Účinnost</t>
  </si>
  <si>
    <t>65W (provedení jako externí adapter na 230V)</t>
  </si>
  <si>
    <t>Výkon</t>
  </si>
  <si>
    <t>Zdroj</t>
  </si>
  <si>
    <t>1x RJ-45
1x DisplayPort™ 1.4
4x USB Type-A 
1x HDMI 1.4b</t>
  </si>
  <si>
    <t>Počet a typ konektorů na zadní straně</t>
  </si>
  <si>
    <t xml:space="preserve">1x kombinovaný konektor pro sluchátka/mikrofon NEBO 1x konektor pro sluchátka  a 1x konektor pro mikrofon
2x USB 3.0 Type-A  NEBO 1x USB Type-C a 1x USB Type-A </t>
  </si>
  <si>
    <t>Počet a typ konektorů na přední straně</t>
  </si>
  <si>
    <t xml:space="preserve">mini PC, rozměry maximálně 185×185x40mm </t>
  </si>
  <si>
    <t>Typ skříně</t>
  </si>
  <si>
    <t>Komponent</t>
  </si>
  <si>
    <t>DNS IT 035</t>
  </si>
  <si>
    <t xml:space="preserve">
- počet jader procesoru: 6, 12 vláken
- mezipaměti L3:  12 MB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</si>
</sst>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&quot;$&quot;* #,##0.00_);_(&quot;$&quot;* \(#,##0.00\);_(&quot;$&quot;* &quot;-&quot;??_);_(@_)"/>
    <numFmt numFmtId="165" formatCode="_-* #,##0.00\ [$Kč-405]_-;\-* #,##0.00\ [$Kč-405]_-;_-* &quot;-&quot;??\ [$Kč-405]_-;_-@_-"/>
  </numFmts>
  <fonts count="30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indexed="11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13"/>
      <name val="Arial"/>
      <family val="2"/>
      <charset val="238"/>
    </font>
    <font>
      <sz val="10"/>
      <name val="Arial"/>
      <family val="2"/>
      <charset val="238"/>
    </font>
    <font>
      <sz val="11"/>
      <name val="Arial Black"/>
      <family val="2"/>
      <charset val="238"/>
    </font>
    <font>
      <b/>
      <sz val="12"/>
      <color indexed="8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0"/>
      <color indexed="8"/>
      <name val="Arial"/>
      <charset val="238"/>
    </font>
    <font>
      <b/>
      <sz val="10"/>
      <name val="Arial"/>
      <family val="2"/>
      <charset val="238"/>
    </font>
    <font>
      <b/>
      <sz val="9"/>
      <color indexed="63"/>
      <name val="Verdana"/>
      <family val="2"/>
      <charset val="238"/>
    </font>
    <font>
      <b/>
      <sz val="9"/>
      <color rgb="FF222222"/>
      <name val="Verdana"/>
      <family val="2"/>
      <charset val="238"/>
    </font>
    <font>
      <sz val="11"/>
      <color indexed="8"/>
      <name val="Calibri"/>
      <family val="2"/>
      <charset val="238"/>
    </font>
    <font>
      <sz val="10"/>
      <color indexed="8"/>
      <name val="Verdana"/>
      <family val="2"/>
      <charset val="238"/>
    </font>
    <font>
      <sz val="8"/>
      <name val="Verdana"/>
      <family val="2"/>
      <charset val="238"/>
    </font>
    <font>
      <b/>
      <sz val="8"/>
      <color indexed="63"/>
      <name val="Verdan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0"/>
      </patternFill>
    </fill>
    <fill>
      <patternFill patternType="solid">
        <fgColor indexed="12"/>
        <bgColor indexed="0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</fills>
  <borders count="2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164" fontId="13" fillId="0" borderId="0" applyFont="0" applyFill="0" applyBorder="0" applyAlignment="0" applyProtection="0"/>
    <xf numFmtId="0" fontId="17" fillId="0" borderId="0"/>
    <xf numFmtId="0" fontId="12" fillId="0" borderId="0"/>
    <xf numFmtId="0" fontId="11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62">
    <xf numFmtId="0" fontId="0" fillId="0" borderId="0" xfId="0"/>
    <xf numFmtId="0" fontId="18" fillId="0" borderId="0" xfId="2" applyFont="1" applyAlignment="1" applyProtection="1">
      <alignment vertical="center"/>
    </xf>
    <xf numFmtId="0" fontId="15" fillId="3" borderId="4" xfId="0" applyFont="1" applyFill="1" applyBorder="1" applyAlignment="1" applyProtection="1">
      <alignment horizontal="center" vertical="center" wrapText="1" readingOrder="1"/>
      <protection locked="0"/>
    </xf>
    <xf numFmtId="165" fontId="15" fillId="3" borderId="4" xfId="0" applyNumberFormat="1" applyFont="1" applyFill="1" applyBorder="1" applyAlignment="1" applyProtection="1">
      <alignment horizontal="center" vertical="center" wrapText="1" readingOrder="1"/>
      <protection locked="0"/>
    </xf>
    <xf numFmtId="49" fontId="18" fillId="0" borderId="0" xfId="2" applyNumberFormat="1" applyFont="1" applyAlignment="1" applyProtection="1">
      <alignment horizontal="right" vertical="center"/>
    </xf>
    <xf numFmtId="0" fontId="25" fillId="0" borderId="0" xfId="14" applyFont="1" applyAlignment="1">
      <alignment horizontal="left" vertical="center" wrapText="1" indent="1"/>
    </xf>
    <xf numFmtId="0" fontId="2" fillId="0" borderId="0" xfId="15"/>
    <xf numFmtId="0" fontId="2" fillId="0" borderId="0" xfId="15" applyAlignment="1">
      <alignment horizontal="center" vertical="center" wrapText="1"/>
    </xf>
    <xf numFmtId="0" fontId="24" fillId="4" borderId="18" xfId="13" applyFont="1" applyFill="1" applyBorder="1" applyAlignment="1">
      <alignment horizontal="left" vertical="center" wrapText="1"/>
    </xf>
    <xf numFmtId="0" fontId="24" fillId="4" borderId="19" xfId="13" applyFont="1" applyFill="1" applyBorder="1" applyAlignment="1">
      <alignment horizontal="left" vertical="center" wrapText="1"/>
    </xf>
    <xf numFmtId="0" fontId="24" fillId="4" borderId="11" xfId="13" applyFont="1" applyFill="1" applyBorder="1" applyAlignment="1">
      <alignment horizontal="left" vertical="center" wrapText="1"/>
    </xf>
    <xf numFmtId="0" fontId="24" fillId="4" borderId="10" xfId="13" applyFont="1" applyFill="1" applyBorder="1" applyAlignment="1">
      <alignment horizontal="left" vertical="center" wrapText="1"/>
    </xf>
    <xf numFmtId="0" fontId="1" fillId="0" borderId="0" xfId="16"/>
    <xf numFmtId="0" fontId="26" fillId="0" borderId="0" xfId="16" applyFont="1"/>
    <xf numFmtId="0" fontId="27" fillId="0" borderId="0" xfId="16" applyFont="1"/>
    <xf numFmtId="0" fontId="1" fillId="0" borderId="0" xfId="16" applyFill="1"/>
    <xf numFmtId="0" fontId="29" fillId="0" borderId="4" xfId="16" applyFont="1" applyBorder="1" applyAlignment="1">
      <alignment horizontal="left" vertical="center" wrapText="1"/>
    </xf>
    <xf numFmtId="0" fontId="28" fillId="5" borderId="4" xfId="16" applyFont="1" applyFill="1" applyBorder="1" applyAlignment="1">
      <alignment vertical="center" wrapText="1"/>
    </xf>
    <xf numFmtId="0" fontId="29" fillId="0" borderId="12" xfId="16" applyFont="1" applyBorder="1" applyAlignment="1">
      <alignment horizontal="center" vertical="center" wrapText="1"/>
    </xf>
    <xf numFmtId="0" fontId="28" fillId="5" borderId="13" xfId="16" applyFont="1" applyFill="1" applyBorder="1" applyAlignment="1">
      <alignment horizontal="left" vertical="center" wrapText="1"/>
    </xf>
    <xf numFmtId="0" fontId="28" fillId="5" borderId="14" xfId="16" applyFont="1" applyFill="1" applyBorder="1" applyAlignment="1">
      <alignment horizontal="left" vertical="center" wrapText="1"/>
    </xf>
    <xf numFmtId="0" fontId="29" fillId="0" borderId="7" xfId="16" applyFont="1" applyBorder="1" applyAlignment="1">
      <alignment horizontal="left" vertical="center" wrapText="1"/>
    </xf>
    <xf numFmtId="0" fontId="29" fillId="0" borderId="15" xfId="16" applyFont="1" applyFill="1" applyBorder="1" applyAlignment="1">
      <alignment horizontal="center" vertical="center" wrapText="1"/>
    </xf>
    <xf numFmtId="9" fontId="28" fillId="5" borderId="13" xfId="16" applyNumberFormat="1" applyFont="1" applyFill="1" applyBorder="1" applyAlignment="1">
      <alignment horizontal="left" vertical="center" wrapText="1"/>
    </xf>
    <xf numFmtId="0" fontId="24" fillId="0" borderId="8" xfId="16" applyFont="1" applyBorder="1" applyAlignment="1">
      <alignment horizontal="left" vertical="center" wrapText="1"/>
    </xf>
    <xf numFmtId="0" fontId="24" fillId="0" borderId="9" xfId="16" applyFont="1" applyBorder="1" applyAlignment="1">
      <alignment horizontal="left" vertical="center" wrapText="1"/>
    </xf>
    <xf numFmtId="0" fontId="24" fillId="0" borderId="18" xfId="16" applyFont="1" applyBorder="1" applyAlignment="1">
      <alignment horizontal="center" vertical="center" wrapText="1"/>
    </xf>
    <xf numFmtId="0" fontId="28" fillId="5" borderId="14" xfId="16" applyFont="1" applyFill="1" applyBorder="1" applyAlignment="1">
      <alignment horizontal="left" vertical="center" wrapText="1"/>
    </xf>
    <xf numFmtId="0" fontId="28" fillId="5" borderId="21" xfId="16" applyFont="1" applyFill="1" applyBorder="1" applyAlignment="1">
      <alignment horizontal="left" vertical="center" wrapText="1"/>
    </xf>
    <xf numFmtId="0" fontId="28" fillId="5" borderId="20" xfId="16" applyFont="1" applyFill="1" applyBorder="1" applyAlignment="1">
      <alignment horizontal="left" vertical="center" wrapText="1"/>
    </xf>
    <xf numFmtId="0" fontId="29" fillId="0" borderId="12" xfId="16" applyFont="1" applyBorder="1" applyAlignment="1">
      <alignment horizontal="center" vertical="center" wrapText="1"/>
    </xf>
    <xf numFmtId="0" fontId="29" fillId="0" borderId="15" xfId="16" applyFont="1" applyFill="1" applyBorder="1" applyAlignment="1">
      <alignment horizontal="center" vertical="center" wrapText="1"/>
    </xf>
    <xf numFmtId="0" fontId="29" fillId="0" borderId="17" xfId="16" applyFont="1" applyFill="1" applyBorder="1" applyAlignment="1">
      <alignment horizontal="center" vertical="center" wrapText="1"/>
    </xf>
    <xf numFmtId="0" fontId="29" fillId="0" borderId="16" xfId="16" applyFont="1" applyFill="1" applyBorder="1" applyAlignment="1">
      <alignment horizontal="center" vertical="center" wrapText="1"/>
    </xf>
    <xf numFmtId="0" fontId="29" fillId="0" borderId="15" xfId="16" applyFont="1" applyBorder="1" applyAlignment="1">
      <alignment horizontal="center" vertical="center" wrapText="1"/>
    </xf>
    <xf numFmtId="0" fontId="29" fillId="0" borderId="17" xfId="16" applyFont="1" applyBorder="1" applyAlignment="1">
      <alignment horizontal="center" vertical="center" wrapText="1"/>
    </xf>
    <xf numFmtId="0" fontId="29" fillId="0" borderId="16" xfId="16" applyFont="1" applyBorder="1" applyAlignment="1">
      <alignment horizontal="center" vertical="center" wrapText="1"/>
    </xf>
    <xf numFmtId="0" fontId="29" fillId="0" borderId="7" xfId="16" applyFont="1" applyBorder="1" applyAlignment="1">
      <alignment horizontal="center" vertical="center" wrapText="1"/>
    </xf>
    <xf numFmtId="0" fontId="29" fillId="0" borderId="22" xfId="16" applyFont="1" applyBorder="1" applyAlignment="1">
      <alignment horizontal="center" vertical="center" wrapText="1"/>
    </xf>
    <xf numFmtId="0" fontId="0" fillId="0" borderId="0" xfId="0" applyProtection="1"/>
    <xf numFmtId="0" fontId="14" fillId="2" borderId="5" xfId="0" applyFont="1" applyFill="1" applyBorder="1" applyAlignment="1" applyProtection="1">
      <alignment horizontal="center" vertical="center" wrapText="1" readingOrder="1"/>
    </xf>
    <xf numFmtId="0" fontId="14" fillId="2" borderId="5" xfId="0" applyFont="1" applyFill="1" applyBorder="1" applyAlignment="1" applyProtection="1">
      <alignment horizontal="center" vertical="center" wrapText="1" readingOrder="1"/>
    </xf>
    <xf numFmtId="0" fontId="0" fillId="0" borderId="6" xfId="0" applyBorder="1" applyAlignment="1" applyProtection="1">
      <alignment vertical="top" wrapText="1"/>
    </xf>
    <xf numFmtId="0" fontId="15" fillId="0" borderId="4" xfId="0" applyFont="1" applyBorder="1" applyAlignment="1" applyProtection="1">
      <alignment horizontal="center" vertical="center" wrapText="1" readingOrder="1"/>
    </xf>
    <xf numFmtId="0" fontId="22" fillId="0" borderId="4" xfId="0" applyFont="1" applyBorder="1" applyAlignment="1" applyProtection="1">
      <alignment horizontal="center" vertical="center" wrapText="1" readingOrder="1"/>
    </xf>
    <xf numFmtId="0" fontId="15" fillId="0" borderId="4" xfId="0" applyFont="1" applyBorder="1" applyAlignment="1" applyProtection="1">
      <alignment horizontal="center" vertical="center" wrapText="1" readingOrder="1"/>
    </xf>
    <xf numFmtId="0" fontId="0" fillId="0" borderId="4" xfId="0" applyBorder="1" applyAlignment="1" applyProtection="1">
      <alignment vertical="top" wrapText="1"/>
    </xf>
    <xf numFmtId="165" fontId="23" fillId="0" borderId="4" xfId="0" applyNumberFormat="1" applyFont="1" applyBorder="1" applyAlignment="1" applyProtection="1">
      <alignment horizontal="center" vertical="center" wrapText="1" readingOrder="1"/>
    </xf>
    <xf numFmtId="165" fontId="15" fillId="0" borderId="4" xfId="0" applyNumberFormat="1" applyFont="1" applyBorder="1" applyAlignment="1" applyProtection="1">
      <alignment horizontal="center" vertical="center" wrapText="1" readingOrder="1"/>
    </xf>
    <xf numFmtId="0" fontId="19" fillId="0" borderId="1" xfId="0" applyFont="1" applyBorder="1" applyAlignment="1" applyProtection="1">
      <alignment vertical="center" wrapText="1" readingOrder="1"/>
    </xf>
    <xf numFmtId="0" fontId="20" fillId="0" borderId="2" xfId="0" applyFont="1" applyBorder="1" applyAlignment="1" applyProtection="1">
      <alignment vertical="center" wrapText="1"/>
    </xf>
    <xf numFmtId="0" fontId="20" fillId="0" borderId="3" xfId="0" applyFont="1" applyBorder="1" applyAlignment="1" applyProtection="1">
      <alignment vertical="center" wrapText="1"/>
    </xf>
    <xf numFmtId="0" fontId="20" fillId="0" borderId="0" xfId="0" applyFont="1" applyProtection="1"/>
    <xf numFmtId="0" fontId="19" fillId="0" borderId="1" xfId="0" applyFont="1" applyBorder="1" applyAlignment="1" applyProtection="1">
      <alignment horizontal="left" vertical="center" wrapText="1" readingOrder="1"/>
    </xf>
    <xf numFmtId="165" fontId="19" fillId="0" borderId="1" xfId="1" applyNumberFormat="1" applyFont="1" applyBorder="1" applyAlignment="1" applyProtection="1">
      <alignment vertical="top" wrapText="1" readingOrder="1"/>
    </xf>
    <xf numFmtId="165" fontId="21" fillId="0" borderId="2" xfId="1" applyNumberFormat="1" applyFont="1" applyBorder="1" applyAlignment="1" applyProtection="1">
      <alignment vertical="top" wrapText="1"/>
    </xf>
    <xf numFmtId="165" fontId="21" fillId="0" borderId="3" xfId="1" applyNumberFormat="1" applyFont="1" applyBorder="1" applyAlignment="1" applyProtection="1">
      <alignment vertical="top" wrapText="1"/>
    </xf>
    <xf numFmtId="0" fontId="21" fillId="0" borderId="0" xfId="0" applyFont="1" applyAlignment="1" applyProtection="1">
      <alignment horizontal="left"/>
    </xf>
    <xf numFmtId="165" fontId="21" fillId="0" borderId="0" xfId="1" applyNumberFormat="1" applyFont="1" applyProtection="1"/>
    <xf numFmtId="0" fontId="16" fillId="0" borderId="0" xfId="0" applyFont="1" applyAlignment="1" applyProtection="1">
      <alignment vertical="top" wrapText="1" readingOrder="1"/>
    </xf>
    <xf numFmtId="0" fontId="0" fillId="0" borderId="0" xfId="0" applyAlignment="1" applyProtection="1">
      <alignment wrapText="1" readingOrder="1"/>
    </xf>
    <xf numFmtId="0" fontId="0" fillId="0" borderId="0" xfId="0" applyAlignment="1" applyProtection="1">
      <alignment readingOrder="1"/>
    </xf>
  </cellXfs>
  <cellStyles count="17">
    <cellStyle name="Měna" xfId="1" builtinId="4"/>
    <cellStyle name="Normální" xfId="0" builtinId="0"/>
    <cellStyle name="Normální 10" xfId="14"/>
    <cellStyle name="Normální 11" xfId="15"/>
    <cellStyle name="Normální 12" xfId="16"/>
    <cellStyle name="Normální 2" xfId="2"/>
    <cellStyle name="Normální 3" xfId="3"/>
    <cellStyle name="Normální 3 2" xfId="5"/>
    <cellStyle name="Normální 3 3" xfId="7"/>
    <cellStyle name="Normální 4" xfId="4"/>
    <cellStyle name="Normální 4 2" xfId="6"/>
    <cellStyle name="Normální 4 3" xfId="8"/>
    <cellStyle name="Normální 5" xfId="9"/>
    <cellStyle name="Normální 6" xfId="10"/>
    <cellStyle name="Normální 7" xfId="11"/>
    <cellStyle name="Normální 8" xfId="12"/>
    <cellStyle name="Normální 9" xfId="1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60759B"/>
      <rgbColor rgb="00D3D3D3"/>
      <rgbColor rgb="00FFFFFF"/>
      <rgbColor rgb="00F0E68C"/>
      <rgbColor rgb="000000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16"/>
  <sheetViews>
    <sheetView showGridLines="0" tabSelected="1" zoomScale="85" zoomScaleNormal="85" workbookViewId="0">
      <selection activeCell="H2" sqref="H2"/>
    </sheetView>
  </sheetViews>
  <sheetFormatPr defaultRowHeight="12.5" x14ac:dyDescent="0.25"/>
  <cols>
    <col min="1" max="1" width="3.453125" style="39" customWidth="1"/>
    <col min="2" max="2" width="14.81640625" style="39" customWidth="1"/>
    <col min="3" max="3" width="11.453125" style="39" customWidth="1"/>
    <col min="4" max="4" width="13.453125" style="39" customWidth="1"/>
    <col min="5" max="5" width="7.1796875" style="39" customWidth="1"/>
    <col min="6" max="6" width="15.1796875" style="39" customWidth="1"/>
    <col min="7" max="7" width="54.54296875" style="39" customWidth="1"/>
    <col min="8" max="8" width="16.1796875" style="39" customWidth="1"/>
    <col min="9" max="9" width="13.453125" style="39" customWidth="1"/>
    <col min="10" max="10" width="24.54296875" style="39" customWidth="1"/>
    <col min="11" max="11" width="13.453125" style="39" customWidth="1"/>
    <col min="12" max="14" width="13.6328125" style="39" customWidth="1"/>
    <col min="15" max="17" width="15.6328125" style="39" customWidth="1"/>
    <col min="18" max="16384" width="8.7265625" style="39"/>
  </cols>
  <sheetData>
    <row r="1" spans="2:17" ht="25.4" customHeight="1" x14ac:dyDescent="0.25">
      <c r="B1" s="1" t="s">
        <v>86</v>
      </c>
    </row>
    <row r="2" spans="2:17" ht="22.75" customHeight="1" x14ac:dyDescent="0.25">
      <c r="B2" s="1" t="s">
        <v>23</v>
      </c>
    </row>
    <row r="3" spans="2:17" ht="6.65" customHeight="1" x14ac:dyDescent="0.25"/>
    <row r="4" spans="2:17" ht="55.4" customHeight="1" x14ac:dyDescent="0.25">
      <c r="B4" s="40" t="s">
        <v>1</v>
      </c>
      <c r="C4" s="40" t="s">
        <v>2</v>
      </c>
      <c r="D4" s="40" t="s">
        <v>3</v>
      </c>
      <c r="E4" s="41" t="s">
        <v>18</v>
      </c>
      <c r="F4" s="42"/>
      <c r="G4" s="40" t="s">
        <v>4</v>
      </c>
      <c r="H4" s="40" t="s">
        <v>5</v>
      </c>
      <c r="I4" s="40" t="s">
        <v>6</v>
      </c>
      <c r="J4" s="40" t="s">
        <v>19</v>
      </c>
      <c r="K4" s="40" t="s">
        <v>7</v>
      </c>
      <c r="L4" s="40" t="s">
        <v>8</v>
      </c>
      <c r="M4" s="40" t="s">
        <v>9</v>
      </c>
      <c r="N4" s="40" t="s">
        <v>21</v>
      </c>
      <c r="O4" s="40" t="s">
        <v>10</v>
      </c>
      <c r="P4" s="40" t="s">
        <v>11</v>
      </c>
      <c r="Q4" s="40" t="s">
        <v>22</v>
      </c>
    </row>
    <row r="5" spans="2:17" ht="374.5" customHeight="1" x14ac:dyDescent="0.25">
      <c r="B5" s="43">
        <v>1</v>
      </c>
      <c r="C5" s="44" t="s">
        <v>25</v>
      </c>
      <c r="D5" s="44" t="s">
        <v>24</v>
      </c>
      <c r="E5" s="45" t="s">
        <v>20</v>
      </c>
      <c r="F5" s="46"/>
      <c r="G5" s="2"/>
      <c r="H5" s="43">
        <v>60</v>
      </c>
      <c r="I5" s="43" t="s">
        <v>12</v>
      </c>
      <c r="J5" s="47">
        <v>18000</v>
      </c>
      <c r="K5" s="43" t="s">
        <v>13</v>
      </c>
      <c r="L5" s="3"/>
      <c r="M5" s="48">
        <f>N5-L5</f>
        <v>0</v>
      </c>
      <c r="N5" s="48">
        <f>L5*(1+K5/100)</f>
        <v>0</v>
      </c>
      <c r="O5" s="48">
        <f>H5*L5</f>
        <v>0</v>
      </c>
      <c r="P5" s="48">
        <f>H5*M5</f>
        <v>0</v>
      </c>
      <c r="Q5" s="48">
        <f>H5*N5</f>
        <v>0</v>
      </c>
    </row>
    <row r="6" spans="2:17" ht="12" customHeight="1" x14ac:dyDescent="0.25"/>
    <row r="7" spans="2:17" ht="20.149999999999999" customHeight="1" x14ac:dyDescent="0.25">
      <c r="B7" s="49" t="s">
        <v>14</v>
      </c>
      <c r="C7" s="50"/>
      <c r="D7" s="50"/>
      <c r="E7" s="51"/>
    </row>
    <row r="8" spans="2:17" ht="11.5" customHeight="1" x14ac:dyDescent="0.35">
      <c r="B8" s="52"/>
      <c r="C8" s="52"/>
      <c r="D8" s="52"/>
      <c r="E8" s="52"/>
    </row>
    <row r="9" spans="2:17" ht="20.149999999999999" customHeight="1" x14ac:dyDescent="0.25">
      <c r="B9" s="53" t="s">
        <v>15</v>
      </c>
      <c r="C9" s="54">
        <f>SUM(O5:O5)</f>
        <v>0</v>
      </c>
      <c r="D9" s="55"/>
      <c r="E9" s="56"/>
    </row>
    <row r="10" spans="2:17" ht="11.5" customHeight="1" x14ac:dyDescent="0.35">
      <c r="B10" s="57"/>
      <c r="C10" s="58"/>
      <c r="D10" s="58"/>
      <c r="E10" s="58"/>
    </row>
    <row r="11" spans="2:17" ht="20.149999999999999" customHeight="1" x14ac:dyDescent="0.25">
      <c r="B11" s="53" t="s">
        <v>16</v>
      </c>
      <c r="C11" s="54">
        <f>SUM(P5:P5)</f>
        <v>0</v>
      </c>
      <c r="D11" s="55"/>
      <c r="E11" s="56"/>
    </row>
    <row r="12" spans="2:17" ht="11.5" customHeight="1" x14ac:dyDescent="0.35">
      <c r="B12" s="57"/>
      <c r="C12" s="58"/>
      <c r="D12" s="58"/>
      <c r="E12" s="58"/>
    </row>
    <row r="13" spans="2:17" ht="20.149999999999999" customHeight="1" x14ac:dyDescent="0.25">
      <c r="B13" s="53" t="s">
        <v>17</v>
      </c>
      <c r="C13" s="54">
        <f>SUM(Q5:Q5)</f>
        <v>0</v>
      </c>
      <c r="D13" s="55"/>
      <c r="E13" s="56"/>
    </row>
    <row r="14" spans="2:17" ht="5.5" customHeight="1" x14ac:dyDescent="0.25"/>
    <row r="15" spans="2:17" ht="58.4" customHeight="1" x14ac:dyDescent="0.25">
      <c r="B15" s="59" t="s">
        <v>0</v>
      </c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1"/>
      <c r="N15" s="61"/>
    </row>
    <row r="16" spans="2:17" ht="13.4" hidden="1" customHeight="1" x14ac:dyDescent="0.25"/>
  </sheetData>
  <sheetProtection algorithmName="SHA-512" hashValue="URbHMQHTRovc5IN8Z+IwH8Z2CI3dlduUn1o9P1kAYWBDoKiwFChavNofZlxkRU7lEpdIwGhGhVF8Tpyu7lgKpA==" saltValue="OJBC+yE79wR6pAPv7TIM+g==" spinCount="100000" sheet="1" objects="1" scenarios="1"/>
  <mergeCells count="7">
    <mergeCell ref="B15:N15"/>
    <mergeCell ref="C11:E11"/>
    <mergeCell ref="C13:E13"/>
    <mergeCell ref="E4:F4"/>
    <mergeCell ref="E5:F5"/>
    <mergeCell ref="B7:E7"/>
    <mergeCell ref="C9:E9"/>
  </mergeCells>
  <phoneticPr fontId="0" type="noConversion"/>
  <pageMargins left="0.78740157480314965" right="0.78740157480314965" top="0.78740157480314965" bottom="0.78740157480314965" header="0.78740157480314965" footer="0.78740157480314965"/>
  <pageSetup paperSize="9" scale="47" orientation="landscape" r:id="rId1"/>
  <headerFooter alignWithMargins="0">
    <oddFooter>&amp;L&amp;C&amp;R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90"/>
  <sheetViews>
    <sheetView zoomScale="115" zoomScaleNormal="115" workbookViewId="0">
      <selection activeCell="A2" sqref="A2"/>
    </sheetView>
  </sheetViews>
  <sheetFormatPr defaultRowHeight="14.5" x14ac:dyDescent="0.35"/>
  <cols>
    <col min="1" max="1" width="15.6328125" style="12" customWidth="1"/>
    <col min="2" max="2" width="41.453125" style="12" customWidth="1"/>
    <col min="3" max="3" width="60.6328125" style="12" customWidth="1"/>
    <col min="4" max="16384" width="8.7265625" style="12"/>
  </cols>
  <sheetData>
    <row r="1" spans="1:4" ht="8" customHeight="1" x14ac:dyDescent="0.35">
      <c r="A1" s="6"/>
      <c r="B1" s="5"/>
      <c r="C1" s="5"/>
    </row>
    <row r="2" spans="1:4" ht="17" x14ac:dyDescent="0.35">
      <c r="A2" s="6"/>
      <c r="B2" s="5"/>
      <c r="C2" s="4" t="s">
        <v>35</v>
      </c>
    </row>
    <row r="3" spans="1:4" ht="8" customHeight="1" thickBot="1" x14ac:dyDescent="0.4">
      <c r="A3" s="6"/>
      <c r="B3" s="5"/>
      <c r="C3" s="5"/>
    </row>
    <row r="4" spans="1:4" ht="24" customHeight="1" x14ac:dyDescent="0.35">
      <c r="A4" s="7"/>
      <c r="B4" s="8" t="s">
        <v>26</v>
      </c>
      <c r="C4" s="9" t="s">
        <v>25</v>
      </c>
    </row>
    <row r="5" spans="1:4" ht="24" customHeight="1" thickBot="1" x14ac:dyDescent="0.4">
      <c r="A5" s="7"/>
      <c r="B5" s="10" t="s">
        <v>3</v>
      </c>
      <c r="C5" s="11" t="s">
        <v>24</v>
      </c>
    </row>
    <row r="6" spans="1:4" ht="24" customHeight="1" x14ac:dyDescent="0.35">
      <c r="A6" s="26" t="s">
        <v>85</v>
      </c>
      <c r="B6" s="25" t="s">
        <v>27</v>
      </c>
      <c r="C6" s="24" t="s">
        <v>28</v>
      </c>
      <c r="D6" s="15"/>
    </row>
    <row r="7" spans="1:4" ht="18.5" customHeight="1" x14ac:dyDescent="0.35">
      <c r="A7" s="34" t="s">
        <v>29</v>
      </c>
      <c r="B7" s="16" t="s">
        <v>84</v>
      </c>
      <c r="C7" s="19" t="s">
        <v>83</v>
      </c>
      <c r="D7" s="15"/>
    </row>
    <row r="8" spans="1:4" ht="44" customHeight="1" x14ac:dyDescent="0.35">
      <c r="A8" s="35"/>
      <c r="B8" s="16" t="s">
        <v>82</v>
      </c>
      <c r="C8" s="19" t="s">
        <v>81</v>
      </c>
      <c r="D8" s="15"/>
    </row>
    <row r="9" spans="1:4" ht="45.5" customHeight="1" x14ac:dyDescent="0.35">
      <c r="A9" s="35"/>
      <c r="B9" s="16" t="s">
        <v>80</v>
      </c>
      <c r="C9" s="19" t="s">
        <v>79</v>
      </c>
      <c r="D9" s="15"/>
    </row>
    <row r="10" spans="1:4" ht="18" customHeight="1" x14ac:dyDescent="0.35">
      <c r="A10" s="37" t="s">
        <v>78</v>
      </c>
      <c r="B10" s="16" t="s">
        <v>77</v>
      </c>
      <c r="C10" s="19" t="s">
        <v>76</v>
      </c>
      <c r="D10" s="15"/>
    </row>
    <row r="11" spans="1:4" ht="18" customHeight="1" x14ac:dyDescent="0.35">
      <c r="A11" s="38"/>
      <c r="B11" s="16" t="s">
        <v>75</v>
      </c>
      <c r="C11" s="23">
        <v>0.85</v>
      </c>
      <c r="D11" s="15"/>
    </row>
    <row r="12" spans="1:4" ht="20" x14ac:dyDescent="0.35">
      <c r="A12" s="34" t="s">
        <v>30</v>
      </c>
      <c r="B12" s="16" t="s">
        <v>74</v>
      </c>
      <c r="C12" s="19">
        <v>10500</v>
      </c>
      <c r="D12" s="15"/>
    </row>
    <row r="13" spans="1:4" ht="38.5" customHeight="1" x14ac:dyDescent="0.35">
      <c r="A13" s="36"/>
      <c r="B13" s="16" t="s">
        <v>48</v>
      </c>
      <c r="C13" s="19" t="s">
        <v>87</v>
      </c>
      <c r="D13" s="15"/>
    </row>
    <row r="14" spans="1:4" ht="29" customHeight="1" x14ac:dyDescent="0.35">
      <c r="A14" s="18" t="s">
        <v>31</v>
      </c>
      <c r="B14" s="16" t="s">
        <v>73</v>
      </c>
      <c r="C14" s="19" t="s">
        <v>72</v>
      </c>
      <c r="D14" s="15"/>
    </row>
    <row r="15" spans="1:4" ht="18" customHeight="1" x14ac:dyDescent="0.35">
      <c r="A15" s="30" t="s">
        <v>71</v>
      </c>
      <c r="B15" s="16" t="s">
        <v>70</v>
      </c>
      <c r="C15" s="19" t="s">
        <v>69</v>
      </c>
      <c r="D15" s="15"/>
    </row>
    <row r="16" spans="1:4" ht="18" customHeight="1" x14ac:dyDescent="0.35">
      <c r="A16" s="30"/>
      <c r="B16" s="16" t="s">
        <v>68</v>
      </c>
      <c r="C16" s="19" t="s">
        <v>67</v>
      </c>
      <c r="D16" s="15"/>
    </row>
    <row r="17" spans="1:4" ht="18" customHeight="1" x14ac:dyDescent="0.35">
      <c r="A17" s="30"/>
      <c r="B17" s="16" t="s">
        <v>66</v>
      </c>
      <c r="C17" s="19" t="s">
        <v>65</v>
      </c>
      <c r="D17" s="15"/>
    </row>
    <row r="18" spans="1:4" ht="31" customHeight="1" x14ac:dyDescent="0.35">
      <c r="A18" s="18" t="s">
        <v>38</v>
      </c>
      <c r="B18" s="16" t="s">
        <v>64</v>
      </c>
      <c r="C18" s="19" t="s">
        <v>63</v>
      </c>
      <c r="D18" s="15"/>
    </row>
    <row r="19" spans="1:4" ht="18" customHeight="1" x14ac:dyDescent="0.35">
      <c r="A19" s="30" t="s">
        <v>32</v>
      </c>
      <c r="B19" s="16" t="s">
        <v>62</v>
      </c>
      <c r="C19" s="19" t="s">
        <v>61</v>
      </c>
      <c r="D19" s="15"/>
    </row>
    <row r="20" spans="1:4" ht="18" customHeight="1" x14ac:dyDescent="0.35">
      <c r="A20" s="30"/>
      <c r="B20" s="16" t="s">
        <v>60</v>
      </c>
      <c r="C20" s="19" t="s">
        <v>59</v>
      </c>
      <c r="D20" s="15"/>
    </row>
    <row r="21" spans="1:4" ht="18" customHeight="1" x14ac:dyDescent="0.35">
      <c r="A21" s="30"/>
      <c r="B21" s="16" t="s">
        <v>58</v>
      </c>
      <c r="C21" s="19" t="s">
        <v>57</v>
      </c>
      <c r="D21" s="15"/>
    </row>
    <row r="22" spans="1:4" ht="18" customHeight="1" x14ac:dyDescent="0.35">
      <c r="A22" s="18" t="s">
        <v>56</v>
      </c>
      <c r="B22" s="16"/>
      <c r="C22" s="19" t="s">
        <v>55</v>
      </c>
      <c r="D22" s="15"/>
    </row>
    <row r="23" spans="1:4" ht="18" customHeight="1" x14ac:dyDescent="0.35">
      <c r="A23" s="18" t="s">
        <v>39</v>
      </c>
      <c r="B23" s="16"/>
      <c r="C23" s="19" t="s">
        <v>55</v>
      </c>
      <c r="D23" s="15"/>
    </row>
    <row r="24" spans="1:4" ht="18" customHeight="1" x14ac:dyDescent="0.35">
      <c r="A24" s="31" t="s">
        <v>33</v>
      </c>
      <c r="B24" s="21" t="s">
        <v>54</v>
      </c>
      <c r="C24" s="27" t="s">
        <v>55</v>
      </c>
      <c r="D24" s="15"/>
    </row>
    <row r="25" spans="1:4" ht="18" customHeight="1" x14ac:dyDescent="0.35">
      <c r="A25" s="32"/>
      <c r="B25" s="21" t="s">
        <v>53</v>
      </c>
      <c r="C25" s="28"/>
      <c r="D25" s="15"/>
    </row>
    <row r="26" spans="1:4" ht="18" customHeight="1" x14ac:dyDescent="0.35">
      <c r="A26" s="32"/>
      <c r="B26" s="21" t="s">
        <v>52</v>
      </c>
      <c r="C26" s="28"/>
      <c r="D26" s="15"/>
    </row>
    <row r="27" spans="1:4" ht="18" customHeight="1" x14ac:dyDescent="0.35">
      <c r="A27" s="33"/>
      <c r="B27" s="21" t="s">
        <v>48</v>
      </c>
      <c r="C27" s="29"/>
      <c r="D27" s="15"/>
    </row>
    <row r="28" spans="1:4" ht="18" customHeight="1" x14ac:dyDescent="0.35">
      <c r="A28" s="30" t="s">
        <v>51</v>
      </c>
      <c r="B28" s="16" t="s">
        <v>50</v>
      </c>
      <c r="C28" s="19" t="s">
        <v>40</v>
      </c>
      <c r="D28" s="15"/>
    </row>
    <row r="29" spans="1:4" ht="18" customHeight="1" x14ac:dyDescent="0.35">
      <c r="A29" s="30"/>
      <c r="B29" s="16" t="s">
        <v>49</v>
      </c>
      <c r="C29" s="19" t="s">
        <v>40</v>
      </c>
      <c r="D29" s="15"/>
    </row>
    <row r="30" spans="1:4" ht="18" customHeight="1" x14ac:dyDescent="0.35">
      <c r="A30" s="30"/>
      <c r="B30" s="16" t="s">
        <v>48</v>
      </c>
      <c r="C30" s="19" t="s">
        <v>47</v>
      </c>
      <c r="D30" s="15"/>
    </row>
    <row r="31" spans="1:4" ht="18" customHeight="1" x14ac:dyDescent="0.35">
      <c r="A31" s="22" t="s">
        <v>37</v>
      </c>
      <c r="B31" s="21"/>
      <c r="C31" s="20" t="s">
        <v>46</v>
      </c>
      <c r="D31" s="15"/>
    </row>
    <row r="32" spans="1:4" ht="18" customHeight="1" x14ac:dyDescent="0.35">
      <c r="A32" s="30" t="s">
        <v>36</v>
      </c>
      <c r="B32" s="16" t="s">
        <v>45</v>
      </c>
      <c r="C32" s="19">
        <v>36</v>
      </c>
      <c r="D32" s="15"/>
    </row>
    <row r="33" spans="1:4" ht="18" customHeight="1" x14ac:dyDescent="0.35">
      <c r="A33" s="30"/>
      <c r="B33" s="16" t="s">
        <v>44</v>
      </c>
      <c r="C33" s="19" t="s">
        <v>43</v>
      </c>
      <c r="D33" s="15"/>
    </row>
    <row r="34" spans="1:4" ht="18" customHeight="1" x14ac:dyDescent="0.35">
      <c r="A34" s="18" t="s">
        <v>34</v>
      </c>
      <c r="B34" s="16" t="s">
        <v>42</v>
      </c>
      <c r="C34" s="17" t="s">
        <v>41</v>
      </c>
      <c r="D34" s="15"/>
    </row>
    <row r="35" spans="1:4" x14ac:dyDescent="0.35">
      <c r="A35" s="14"/>
      <c r="B35" s="13"/>
      <c r="C35" s="13"/>
    </row>
    <row r="36" spans="1:4" x14ac:dyDescent="0.35">
      <c r="A36" s="14"/>
      <c r="B36" s="13"/>
      <c r="C36" s="13"/>
    </row>
    <row r="37" spans="1:4" x14ac:dyDescent="0.35">
      <c r="C37" s="13"/>
    </row>
    <row r="38" spans="1:4" x14ac:dyDescent="0.35">
      <c r="C38" s="13"/>
    </row>
    <row r="39" spans="1:4" x14ac:dyDescent="0.35">
      <c r="C39" s="13"/>
    </row>
    <row r="40" spans="1:4" x14ac:dyDescent="0.35">
      <c r="C40" s="13"/>
    </row>
    <row r="41" spans="1:4" x14ac:dyDescent="0.35">
      <c r="C41" s="13"/>
    </row>
    <row r="42" spans="1:4" x14ac:dyDescent="0.35">
      <c r="C42" s="13"/>
    </row>
    <row r="43" spans="1:4" x14ac:dyDescent="0.35">
      <c r="C43" s="13"/>
    </row>
    <row r="44" spans="1:4" x14ac:dyDescent="0.35">
      <c r="C44" s="13"/>
    </row>
    <row r="45" spans="1:4" x14ac:dyDescent="0.35">
      <c r="C45" s="13"/>
    </row>
    <row r="46" spans="1:4" x14ac:dyDescent="0.35">
      <c r="C46" s="13"/>
    </row>
    <row r="47" spans="1:4" x14ac:dyDescent="0.35">
      <c r="C47" s="13"/>
    </row>
    <row r="48" spans="1:4" x14ac:dyDescent="0.35">
      <c r="C48" s="13"/>
    </row>
    <row r="49" spans="3:3" x14ac:dyDescent="0.35">
      <c r="C49" s="13"/>
    </row>
    <row r="50" spans="3:3" x14ac:dyDescent="0.35">
      <c r="C50" s="13"/>
    </row>
    <row r="51" spans="3:3" x14ac:dyDescent="0.35">
      <c r="C51" s="13"/>
    </row>
    <row r="52" spans="3:3" x14ac:dyDescent="0.35">
      <c r="C52" s="13"/>
    </row>
    <row r="53" spans="3:3" x14ac:dyDescent="0.35">
      <c r="C53" s="13"/>
    </row>
    <row r="54" spans="3:3" x14ac:dyDescent="0.35">
      <c r="C54" s="13"/>
    </row>
    <row r="55" spans="3:3" x14ac:dyDescent="0.35">
      <c r="C55" s="13"/>
    </row>
    <row r="56" spans="3:3" x14ac:dyDescent="0.35">
      <c r="C56" s="13"/>
    </row>
    <row r="57" spans="3:3" x14ac:dyDescent="0.35">
      <c r="C57" s="13"/>
    </row>
    <row r="58" spans="3:3" x14ac:dyDescent="0.35">
      <c r="C58" s="13"/>
    </row>
    <row r="59" spans="3:3" x14ac:dyDescent="0.35">
      <c r="C59" s="13"/>
    </row>
    <row r="60" spans="3:3" x14ac:dyDescent="0.35">
      <c r="C60" s="13"/>
    </row>
    <row r="61" spans="3:3" x14ac:dyDescent="0.35">
      <c r="C61" s="13"/>
    </row>
    <row r="62" spans="3:3" x14ac:dyDescent="0.35">
      <c r="C62" s="13"/>
    </row>
    <row r="63" spans="3:3" x14ac:dyDescent="0.35">
      <c r="C63" s="13"/>
    </row>
    <row r="64" spans="3:3" x14ac:dyDescent="0.35">
      <c r="C64" s="13"/>
    </row>
    <row r="65" spans="3:3" x14ac:dyDescent="0.35">
      <c r="C65" s="13"/>
    </row>
    <row r="66" spans="3:3" x14ac:dyDescent="0.35">
      <c r="C66" s="13"/>
    </row>
    <row r="67" spans="3:3" x14ac:dyDescent="0.35">
      <c r="C67" s="13"/>
    </row>
    <row r="68" spans="3:3" x14ac:dyDescent="0.35">
      <c r="C68" s="13"/>
    </row>
    <row r="69" spans="3:3" x14ac:dyDescent="0.35">
      <c r="C69" s="13"/>
    </row>
    <row r="70" spans="3:3" x14ac:dyDescent="0.35">
      <c r="C70" s="13"/>
    </row>
    <row r="71" spans="3:3" x14ac:dyDescent="0.35">
      <c r="C71" s="13"/>
    </row>
    <row r="72" spans="3:3" x14ac:dyDescent="0.35">
      <c r="C72" s="13"/>
    </row>
    <row r="73" spans="3:3" x14ac:dyDescent="0.35">
      <c r="C73" s="13"/>
    </row>
    <row r="74" spans="3:3" x14ac:dyDescent="0.35">
      <c r="C74" s="13"/>
    </row>
    <row r="75" spans="3:3" x14ac:dyDescent="0.35">
      <c r="C75" s="13"/>
    </row>
    <row r="76" spans="3:3" x14ac:dyDescent="0.35">
      <c r="C76" s="13"/>
    </row>
    <row r="77" spans="3:3" x14ac:dyDescent="0.35">
      <c r="C77" s="13"/>
    </row>
    <row r="78" spans="3:3" x14ac:dyDescent="0.35">
      <c r="C78" s="13"/>
    </row>
    <row r="79" spans="3:3" x14ac:dyDescent="0.35">
      <c r="C79" s="13"/>
    </row>
    <row r="80" spans="3:3" x14ac:dyDescent="0.35">
      <c r="C80" s="13"/>
    </row>
    <row r="81" spans="3:3" x14ac:dyDescent="0.35">
      <c r="C81" s="13"/>
    </row>
    <row r="82" spans="3:3" x14ac:dyDescent="0.35">
      <c r="C82" s="13"/>
    </row>
    <row r="83" spans="3:3" x14ac:dyDescent="0.35">
      <c r="C83" s="13"/>
    </row>
    <row r="84" spans="3:3" x14ac:dyDescent="0.35">
      <c r="C84" s="13"/>
    </row>
    <row r="85" spans="3:3" x14ac:dyDescent="0.35">
      <c r="C85" s="13"/>
    </row>
    <row r="86" spans="3:3" x14ac:dyDescent="0.35">
      <c r="C86" s="13"/>
    </row>
    <row r="87" spans="3:3" x14ac:dyDescent="0.35">
      <c r="C87" s="13"/>
    </row>
    <row r="88" spans="3:3" x14ac:dyDescent="0.35">
      <c r="C88" s="13"/>
    </row>
    <row r="89" spans="3:3" x14ac:dyDescent="0.35">
      <c r="C89" s="13"/>
    </row>
    <row r="90" spans="3:3" x14ac:dyDescent="0.35">
      <c r="C90" s="13"/>
    </row>
  </sheetData>
  <mergeCells count="9">
    <mergeCell ref="C24:C27"/>
    <mergeCell ref="A32:A33"/>
    <mergeCell ref="A24:A27"/>
    <mergeCell ref="A7:A9"/>
    <mergeCell ref="A12:A13"/>
    <mergeCell ref="A15:A17"/>
    <mergeCell ref="A10:A11"/>
    <mergeCell ref="A19:A21"/>
    <mergeCell ref="A28:A30"/>
  </mergeCells>
  <pageMargins left="0.70866141732283472" right="0.70866141732283472" top="0.78740157480314965" bottom="0.78740157480314965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specifikace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2020-02-03T14:21:24Z</dcterms:created>
  <dcterms:modified xsi:type="dcterms:W3CDTF">2021-12-09T11:01:52Z</dcterms:modified>
</cp:coreProperties>
</file>