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20" r:id="rId2"/>
  </sheets>
  <definedNames/>
  <calcPr calcId="162913"/>
</workbook>
</file>

<file path=xl/sharedStrings.xml><?xml version="1.0" encoding="utf-8"?>
<sst xmlns="http://schemas.openxmlformats.org/spreadsheetml/2006/main" count="89" uniqueCount="85">
  <si>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</si>
  <si>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</si>
  <si>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</si>
  <si>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</si>
  <si>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</si>
  <si>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</si>
  <si>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</si>
  <si>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</si>
  <si>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</si>
  <si>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</si>
  <si>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</si>
  <si>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</si>
  <si>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</si>
  <si>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</si>
  <si>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</si>
  <si>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</si>
  <si>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</si>
  <si>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</si>
  <si>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</si>
  <si>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</si>
  <si>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</si>
  <si>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</si>
  <si>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</si>
  <si>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Notebook</t>
  </si>
  <si>
    <t>Druh dodávky</t>
  </si>
  <si>
    <t>Přenosné počítače</t>
  </si>
  <si>
    <t>Komponent</t>
  </si>
  <si>
    <t>Popis</t>
  </si>
  <si>
    <t>Minimální požadované vlastnosti</t>
  </si>
  <si>
    <t>Konstrukce</t>
  </si>
  <si>
    <t>provedení přenosného počítače</t>
  </si>
  <si>
    <t>Display</t>
  </si>
  <si>
    <t>Úhlopříčka displeje uvedená v palcích</t>
  </si>
  <si>
    <t>Procesor</t>
  </si>
  <si>
    <t>Paměť RAM</t>
  </si>
  <si>
    <t>Pevný disk</t>
  </si>
  <si>
    <t>Kapacita v GB</t>
  </si>
  <si>
    <t>Grafická karta</t>
  </si>
  <si>
    <t>Minimální dosažená hodnota G3D Mark v testu na https://www.videocardbenchmark.net/</t>
  </si>
  <si>
    <t>Síťové připojení</t>
  </si>
  <si>
    <t>Vstupní a výstupní porty a sloty</t>
  </si>
  <si>
    <t>Operační systém</t>
  </si>
  <si>
    <t>Obchodní název a typ licence</t>
  </si>
  <si>
    <t>Klávesnice</t>
  </si>
  <si>
    <t>Česká klávesnice</t>
  </si>
  <si>
    <t>Záruka v měsících</t>
  </si>
  <si>
    <t>Zboží nebude použité ani repasované</t>
  </si>
  <si>
    <t>Další vlastnosti</t>
  </si>
  <si>
    <t>Maximální hmotnost v Kg</t>
  </si>
  <si>
    <t>Hmotnost</t>
  </si>
  <si>
    <t>ano</t>
  </si>
  <si>
    <t>Další</t>
  </si>
  <si>
    <t>List 1</t>
  </si>
  <si>
    <t>Minimální dosažená hodnota CPU MARK v testu na www.cpubenchmark.net</t>
  </si>
  <si>
    <t>Samostatný numerický blok</t>
  </si>
  <si>
    <t>Rozhraní</t>
  </si>
  <si>
    <t>Počet a typ postů/slotů</t>
  </si>
  <si>
    <t>Rychlost v Mbit/s</t>
  </si>
  <si>
    <t>Ethernet RJ-45</t>
  </si>
  <si>
    <t>Typ</t>
  </si>
  <si>
    <t>Velikost v GB</t>
  </si>
  <si>
    <t>Podsvícená klávesnice</t>
  </si>
  <si>
    <t>Rychlost čtení/zápis v MB/s</t>
  </si>
  <si>
    <t>DNS IT 041</t>
  </si>
  <si>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>** účastník zadávacího řízení uvede obchodní název a popis nabízeného řešení</t>
    </r>
  </si>
  <si>
    <t>Graficka karta s podporou Ray-tracingu a označení notebooku VRready</t>
  </si>
  <si>
    <t>Případné další vlastnosti nebo požadavky</t>
  </si>
  <si>
    <t>Poznámky</t>
  </si>
  <si>
    <t>24 měsíců</t>
  </si>
  <si>
    <t>Záruka a podpora</t>
  </si>
  <si>
    <t>ano (RGB (4-zone))</t>
  </si>
  <si>
    <t>2,2 kg</t>
  </si>
  <si>
    <t>Windows 11 Home</t>
  </si>
  <si>
    <t>2x USB 3.0/3.1/3.2 Gen 1 Type-A:, 1x USB 3.1/3.2 Gen 2 Type-A, 1x USB 3.1/3.2 Gen 2 Type-C, RJ-45, HDMI 2.0, Podpora Display port</t>
  </si>
  <si>
    <t>Wi-Fi standardy: IEEE 802.11 ax, Bluetooth verze:v5.2</t>
  </si>
  <si>
    <t>1000 Mbit/s; 2,4 Gb/s</t>
  </si>
  <si>
    <t>12 435, dedikovaná</t>
  </si>
  <si>
    <t>32 Gb/s</t>
  </si>
  <si>
    <t>1000 GB</t>
  </si>
  <si>
    <t>SSD (typ M.2 PCIe/NVMe (slot))</t>
  </si>
  <si>
    <t>16GB RAM DDR4</t>
  </si>
  <si>
    <t>8jader/16vláken, cache 24 MB</t>
  </si>
  <si>
    <t>antireflexní, typ (IPS)</t>
  </si>
  <si>
    <t>15,6"</t>
  </si>
  <si>
    <t>herní a multimediální 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</si>
</sst>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222222"/>
      <name val="Verdana"/>
      <family val="2"/>
    </font>
    <font>
      <b/>
      <sz val="8"/>
      <color rgb="FFFF000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5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2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10" fillId="0" borderId="0" xfId="35" applyFont="1" applyAlignment="1">
      <alignment horizontal="left" vertical="center" wrapText="1" indent="1"/>
      <protection/>
    </xf>
    <xf numFmtId="0" fontId="10" fillId="0" borderId="0" xfId="35" applyFont="1" applyAlignment="1">
      <alignment horizontal="left" vertical="center" wrapText="1"/>
      <protection/>
    </xf>
    <xf numFmtId="0" fontId="1" fillId="0" borderId="0" xfId="35" applyAlignment="1">
      <alignment horizontal="center" vertical="center"/>
      <protection/>
    </xf>
    <xf numFmtId="0" fontId="9" fillId="3" borderId="3" xfId="35" applyFont="1" applyFill="1" applyBorder="1" applyAlignment="1">
      <alignment horizontal="left" vertical="center" wrapText="1"/>
      <protection/>
    </xf>
    <xf numFmtId="0" fontId="9" fillId="3" borderId="1" xfId="35" applyFont="1" applyFill="1" applyBorder="1" applyAlignment="1">
      <alignment horizontal="left" vertical="center" wrapText="1"/>
      <protection/>
    </xf>
    <xf numFmtId="0" fontId="1" fillId="0" borderId="0" xfId="35" applyAlignment="1">
      <alignment horizontal="center" vertical="center" wrapText="1"/>
      <protection/>
    </xf>
    <xf numFmtId="0" fontId="9" fillId="0" borderId="4" xfId="36" applyFont="1" applyBorder="1" applyAlignment="1">
      <alignment horizontal="left" vertical="center" wrapText="1"/>
      <protection/>
    </xf>
    <xf numFmtId="0" fontId="9" fillId="0" borderId="5" xfId="36" applyFont="1" applyBorder="1" applyAlignment="1">
      <alignment horizontal="left" vertical="center" wrapText="1"/>
      <protection/>
    </xf>
    <xf numFmtId="0" fontId="9" fillId="0" borderId="6" xfId="36" applyFont="1" applyBorder="1" applyAlignment="1">
      <alignment horizontal="center" vertical="center" wrapText="1"/>
      <protection/>
    </xf>
    <xf numFmtId="0" fontId="1" fillId="0" borderId="0" xfId="38">
      <alignment/>
      <protection/>
    </xf>
    <xf numFmtId="0" fontId="10" fillId="0" borderId="0" xfId="38" applyFont="1" applyAlignment="1">
      <alignment horizontal="left" vertical="center" wrapText="1" indent="1"/>
      <protection/>
    </xf>
    <xf numFmtId="0" fontId="10" fillId="0" borderId="0" xfId="38" applyFont="1" applyAlignment="1">
      <alignment horizontal="left" vertical="center" wrapText="1"/>
      <protection/>
    </xf>
    <xf numFmtId="0" fontId="1" fillId="0" borderId="0" xfId="38" applyAlignment="1">
      <alignment horizontal="center" vertical="center"/>
      <protection/>
    </xf>
    <xf numFmtId="0" fontId="10" fillId="0" borderId="1" xfId="38" applyFont="1" applyBorder="1" applyAlignment="1">
      <alignment horizontal="left" vertical="center" wrapText="1"/>
      <protection/>
    </xf>
    <xf numFmtId="0" fontId="10" fillId="0" borderId="7" xfId="38" applyFont="1" applyBorder="1" applyAlignment="1">
      <alignment horizontal="left" vertical="center" wrapText="1"/>
      <protection/>
    </xf>
    <xf numFmtId="0" fontId="10" fillId="0" borderId="8" xfId="38" applyFont="1" applyBorder="1" applyAlignment="1">
      <alignment horizontal="center" vertical="center" wrapText="1"/>
      <protection/>
    </xf>
    <xf numFmtId="0" fontId="10" fillId="0" borderId="9" xfId="38" applyFont="1" applyBorder="1" applyAlignment="1">
      <alignment horizontal="center" vertical="center" wrapText="1"/>
      <protection/>
    </xf>
    <xf numFmtId="0" fontId="9" fillId="0" borderId="10" xfId="38" applyFont="1" applyBorder="1" applyAlignment="1">
      <alignment horizontal="left" vertical="center" wrapText="1"/>
      <protection/>
    </xf>
    <xf numFmtId="0" fontId="9" fillId="0" borderId="11" xfId="38" applyFont="1" applyBorder="1" applyAlignment="1">
      <alignment horizontal="center" vertical="center" wrapText="1"/>
      <protection/>
    </xf>
    <xf numFmtId="0" fontId="13" fillId="4" borderId="12" xfId="38" applyFont="1" applyFill="1" applyBorder="1" applyAlignment="1">
      <alignment horizontal="left" vertical="center" wrapText="1"/>
      <protection/>
    </xf>
    <xf numFmtId="0" fontId="13" fillId="4" borderId="13" xfId="38" applyFont="1" applyFill="1" applyBorder="1" applyAlignment="1">
      <alignment horizontal="left" vertical="center" wrapText="1"/>
      <protection/>
    </xf>
    <xf numFmtId="3" fontId="14" fillId="4" borderId="12" xfId="38" applyNumberFormat="1" applyFont="1" applyFill="1" applyBorder="1" applyAlignment="1">
      <alignment horizontal="left" vertical="center" wrapText="1"/>
      <protection/>
    </xf>
    <xf numFmtId="0" fontId="2" fillId="5" borderId="14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2" xfId="20" applyNumberFormat="1" applyFont="1" applyBorder="1" applyAlignment="1" applyProtection="1">
      <alignment vertical="top" wrapText="1" readingOrder="1"/>
      <protection/>
    </xf>
    <xf numFmtId="165" fontId="8" fillId="0" borderId="15" xfId="20" applyNumberFormat="1" applyFont="1" applyBorder="1" applyAlignment="1" applyProtection="1">
      <alignment vertical="top" wrapText="1"/>
      <protection/>
    </xf>
    <xf numFmtId="165" fontId="8" fillId="0" borderId="16" xfId="20" applyNumberFormat="1" applyFont="1" applyBorder="1" applyAlignment="1" applyProtection="1">
      <alignment vertical="top" wrapText="1"/>
      <protection/>
    </xf>
    <xf numFmtId="0" fontId="2" fillId="5" borderId="14" xfId="0" applyFont="1" applyFill="1" applyBorder="1" applyAlignment="1" applyProtection="1">
      <alignment horizontal="center" vertical="center" wrapText="1" readingOrder="1"/>
      <protection/>
    </xf>
    <xf numFmtId="0" fontId="0" fillId="0" borderId="17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15" xfId="0" applyFont="1" applyBorder="1" applyAlignment="1" applyProtection="1">
      <alignment vertical="center" wrapText="1"/>
      <protection/>
    </xf>
    <xf numFmtId="0" fontId="7" fillId="0" borderId="16" xfId="0" applyFont="1" applyBorder="1" applyAlignment="1" applyProtection="1">
      <alignment vertical="center" wrapText="1"/>
      <protection/>
    </xf>
    <xf numFmtId="0" fontId="11" fillId="0" borderId="18" xfId="30" applyFont="1" applyBorder="1" applyAlignment="1">
      <alignment horizontal="center" vertical="center"/>
      <protection/>
    </xf>
    <xf numFmtId="0" fontId="11" fillId="0" borderId="19" xfId="30" applyFont="1" applyBorder="1" applyAlignment="1">
      <alignment horizontal="center" vertical="center"/>
      <protection/>
    </xf>
    <xf numFmtId="0" fontId="11" fillId="0" borderId="20" xfId="30" applyFont="1" applyBorder="1" applyAlignment="1">
      <alignment horizontal="center" vertical="center"/>
      <protection/>
    </xf>
    <xf numFmtId="0" fontId="10" fillId="0" borderId="21" xfId="38" applyFont="1" applyBorder="1" applyAlignment="1">
      <alignment horizontal="center" vertical="center" wrapText="1"/>
      <protection/>
    </xf>
    <xf numFmtId="0" fontId="10" fillId="0" borderId="22" xfId="38" applyFont="1" applyBorder="1" applyAlignment="1">
      <alignment horizontal="center" vertical="center" wrapText="1"/>
      <protection/>
    </xf>
    <xf numFmtId="0" fontId="10" fillId="0" borderId="9" xfId="38" applyFont="1" applyBorder="1" applyAlignment="1">
      <alignment horizontal="center" vertical="center" wrapText="1"/>
      <protection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9" xfId="34"/>
    <cellStyle name="Normální 10" xfId="35"/>
    <cellStyle name="Normální 11" xfId="36"/>
    <cellStyle name="Normální 12" xfId="37"/>
    <cellStyle name="Normální 13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5"/>
  <sheetViews>
    <sheetView showGridLines="0" tabSelected="1" zoomScale="85" zoomScaleNormal="85" workbookViewId="0" topLeftCell="A1">
      <selection activeCell="H2" sqref="H2"/>
    </sheetView>
  </sheetViews>
  <sheetFormatPr defaultColWidth="8.8515625" defaultRowHeight="12.75"/>
  <cols>
    <col min="1" max="1" width="3.421875" style="5" customWidth="1"/>
    <col min="2" max="2" width="14.8515625" style="5" customWidth="1"/>
    <col min="3" max="3" width="11.421875" style="5" customWidth="1"/>
    <col min="4" max="4" width="13.421875" style="5" customWidth="1"/>
    <col min="5" max="5" width="7.140625" style="5" customWidth="1"/>
    <col min="6" max="6" width="13.57421875" style="5" customWidth="1"/>
    <col min="7" max="7" width="51.140625" style="5" customWidth="1"/>
    <col min="8" max="8" width="16.140625" style="5" customWidth="1"/>
    <col min="9" max="10" width="13.421875" style="5" customWidth="1"/>
    <col min="11" max="13" width="14.57421875" style="5" customWidth="1"/>
    <col min="14" max="16" width="18.57421875" style="5" customWidth="1"/>
    <col min="17" max="16384" width="8.8515625" style="5" customWidth="1"/>
  </cols>
  <sheetData>
    <row r="1" ht="25.25" customHeight="1">
      <c r="B1" s="1" t="s">
        <v>63</v>
      </c>
    </row>
    <row r="2" ht="22.75" customHeight="1">
      <c r="B2" s="1" t="s">
        <v>22</v>
      </c>
    </row>
    <row r="3" ht="6.65" customHeight="1"/>
    <row r="4" spans="2:16" ht="78" customHeight="1">
      <c r="B4" s="34" t="s">
        <v>0</v>
      </c>
      <c r="C4" s="34" t="s">
        <v>1</v>
      </c>
      <c r="D4" s="34" t="s">
        <v>2</v>
      </c>
      <c r="E4" s="42" t="s">
        <v>18</v>
      </c>
      <c r="F4" s="43"/>
      <c r="G4" s="34" t="s">
        <v>3</v>
      </c>
      <c r="H4" s="34" t="s">
        <v>4</v>
      </c>
      <c r="I4" s="34" t="s">
        <v>5</v>
      </c>
      <c r="J4" s="34" t="s">
        <v>6</v>
      </c>
      <c r="K4" s="34" t="s">
        <v>7</v>
      </c>
      <c r="L4" s="34" t="s">
        <v>8</v>
      </c>
      <c r="M4" s="34" t="s">
        <v>20</v>
      </c>
      <c r="N4" s="34" t="s">
        <v>9</v>
      </c>
      <c r="O4" s="34" t="s">
        <v>10</v>
      </c>
      <c r="P4" s="34" t="s">
        <v>21</v>
      </c>
    </row>
    <row r="5" spans="2:16" ht="308.5" customHeight="1">
      <c r="B5" s="35">
        <v>1</v>
      </c>
      <c r="C5" s="6" t="s">
        <v>23</v>
      </c>
      <c r="D5" s="6" t="s">
        <v>11</v>
      </c>
      <c r="E5" s="44" t="s">
        <v>19</v>
      </c>
      <c r="F5" s="45"/>
      <c r="G5" s="2"/>
      <c r="H5" s="35">
        <v>2</v>
      </c>
      <c r="I5" s="35" t="s">
        <v>12</v>
      </c>
      <c r="J5" s="35" t="s">
        <v>13</v>
      </c>
      <c r="K5" s="3"/>
      <c r="L5" s="7">
        <f>M5-K5</f>
        <v>0</v>
      </c>
      <c r="M5" s="7">
        <f>K5*(1+J5/100)</f>
        <v>0</v>
      </c>
      <c r="N5" s="7">
        <f>H5*K5</f>
        <v>0</v>
      </c>
      <c r="O5" s="7">
        <f>H5*L5</f>
        <v>0</v>
      </c>
      <c r="P5" s="7">
        <f>H5*M5</f>
        <v>0</v>
      </c>
    </row>
    <row r="6" ht="12" customHeight="1"/>
    <row r="7" spans="2:5" ht="20" customHeight="1">
      <c r="B7" s="46" t="s">
        <v>14</v>
      </c>
      <c r="C7" s="47"/>
      <c r="D7" s="47"/>
      <c r="E7" s="48"/>
    </row>
    <row r="8" spans="2:5" ht="11.4" customHeight="1">
      <c r="B8" s="8"/>
      <c r="C8" s="8"/>
      <c r="D8" s="8"/>
      <c r="E8" s="8"/>
    </row>
    <row r="9" spans="2:5" ht="20" customHeight="1">
      <c r="B9" s="9" t="s">
        <v>15</v>
      </c>
      <c r="C9" s="39">
        <f>SUM(N5:N5)</f>
        <v>0</v>
      </c>
      <c r="D9" s="40"/>
      <c r="E9" s="41"/>
    </row>
    <row r="10" spans="2:5" ht="11.4" customHeight="1">
      <c r="B10" s="10"/>
      <c r="C10" s="11"/>
      <c r="D10" s="11"/>
      <c r="E10" s="11"/>
    </row>
    <row r="11" spans="2:5" ht="20" customHeight="1">
      <c r="B11" s="9" t="s">
        <v>16</v>
      </c>
      <c r="C11" s="39">
        <f>SUM(O5:O5)</f>
        <v>0</v>
      </c>
      <c r="D11" s="40"/>
      <c r="E11" s="41"/>
    </row>
    <row r="12" spans="2:5" ht="11.4" customHeight="1">
      <c r="B12" s="10"/>
      <c r="C12" s="11"/>
      <c r="D12" s="11"/>
      <c r="E12" s="11"/>
    </row>
    <row r="13" spans="2:5" ht="20" customHeight="1">
      <c r="B13" s="9" t="s">
        <v>17</v>
      </c>
      <c r="C13" s="39">
        <f>SUM(P5:P5)</f>
        <v>0</v>
      </c>
      <c r="D13" s="40"/>
      <c r="E13" s="41"/>
    </row>
    <row r="14" ht="5.4" customHeight="1"/>
    <row r="15" spans="2:13" ht="58.25" customHeight="1">
      <c r="B15" s="36" t="s">
        <v>64</v>
      </c>
      <c r="C15" s="37"/>
      <c r="D15" s="37"/>
      <c r="E15" s="37"/>
      <c r="F15" s="37"/>
      <c r="G15" s="37"/>
      <c r="H15" s="37"/>
      <c r="I15" s="37"/>
      <c r="J15" s="37"/>
      <c r="K15" s="37"/>
      <c r="L15" s="38"/>
      <c r="M15" s="38"/>
    </row>
    <row r="16" ht="13.25" customHeight="1" hidden="1"/>
  </sheetData>
  <sheetProtection algorithmName="SHA-512" hashValue="iN+nELHLmOCRbJvT1RUaASDEOotyL7FFcEyKMKPuuYLQqAnZ0u8hlrYPJ0bfhu03ExNvBuF6nJ+DDNs2qjv64Q==" saltValue="UWTlwds1/R4Khwl8O5HEGg==" spinCount="100000" sheet="1" objects="1" scenarios="1"/>
  <mergeCells count="7">
    <mergeCell ref="B15:M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"/>
  <sheetViews>
    <sheetView zoomScale="115" zoomScaleNormal="115" workbookViewId="0" topLeftCell="A1">
      <selection activeCell="B2" sqref="B2"/>
    </sheetView>
  </sheetViews>
  <sheetFormatPr defaultColWidth="9.140625" defaultRowHeight="12.75"/>
  <cols>
    <col min="1" max="1" width="15.421875" style="24" bestFit="1" customWidth="1"/>
    <col min="2" max="2" width="40.57421875" style="23" customWidth="1"/>
    <col min="3" max="3" width="41.8515625" style="22" customWidth="1"/>
    <col min="4" max="16384" width="8.7109375" style="21" customWidth="1"/>
  </cols>
  <sheetData>
    <row r="1" spans="1:3" ht="10.5" customHeight="1">
      <c r="A1" s="14"/>
      <c r="B1" s="13"/>
      <c r="C1" s="12"/>
    </row>
    <row r="2" spans="1:3" ht="17">
      <c r="A2" s="14"/>
      <c r="B2" s="13"/>
      <c r="C2" s="4" t="s">
        <v>52</v>
      </c>
    </row>
    <row r="3" spans="1:3" ht="10" customHeight="1">
      <c r="A3" s="14"/>
      <c r="B3" s="13"/>
      <c r="C3" s="12"/>
    </row>
    <row r="4" spans="1:3" ht="24" customHeight="1">
      <c r="A4" s="17"/>
      <c r="B4" s="16" t="s">
        <v>24</v>
      </c>
      <c r="C4" s="15" t="s">
        <v>25</v>
      </c>
    </row>
    <row r="5" spans="1:3" ht="24" customHeight="1" thickBot="1">
      <c r="A5" s="17"/>
      <c r="B5" s="16" t="s">
        <v>2</v>
      </c>
      <c r="C5" s="15" t="s">
        <v>11</v>
      </c>
    </row>
    <row r="6" spans="1:3" ht="24" customHeight="1">
      <c r="A6" s="20" t="s">
        <v>26</v>
      </c>
      <c r="B6" s="19" t="s">
        <v>27</v>
      </c>
      <c r="C6" s="18" t="s">
        <v>28</v>
      </c>
    </row>
    <row r="7" spans="1:3" ht="24" customHeight="1">
      <c r="A7" s="30" t="s">
        <v>29</v>
      </c>
      <c r="B7" s="29" t="s">
        <v>30</v>
      </c>
      <c r="C7" s="31" t="s">
        <v>84</v>
      </c>
    </row>
    <row r="8" spans="1:3" ht="18" customHeight="1">
      <c r="A8" s="52" t="s">
        <v>31</v>
      </c>
      <c r="B8" s="25" t="s">
        <v>32</v>
      </c>
      <c r="C8" s="31" t="s">
        <v>83</v>
      </c>
    </row>
    <row r="9" spans="1:3" ht="18" customHeight="1">
      <c r="A9" s="53"/>
      <c r="B9" s="25" t="s">
        <v>47</v>
      </c>
      <c r="C9" s="31" t="s">
        <v>82</v>
      </c>
    </row>
    <row r="10" spans="1:3" ht="33" customHeight="1">
      <c r="A10" s="52" t="s">
        <v>33</v>
      </c>
      <c r="B10" s="25" t="s">
        <v>53</v>
      </c>
      <c r="C10" s="33">
        <v>21540</v>
      </c>
    </row>
    <row r="11" spans="1:3" ht="18" customHeight="1">
      <c r="A11" s="53"/>
      <c r="B11" s="25" t="s">
        <v>47</v>
      </c>
      <c r="C11" s="31" t="s">
        <v>81</v>
      </c>
    </row>
    <row r="12" spans="1:3" ht="18" customHeight="1">
      <c r="A12" s="28" t="s">
        <v>34</v>
      </c>
      <c r="B12" s="25" t="s">
        <v>60</v>
      </c>
      <c r="C12" s="31" t="s">
        <v>80</v>
      </c>
    </row>
    <row r="13" spans="1:3" ht="18" customHeight="1">
      <c r="A13" s="54" t="s">
        <v>35</v>
      </c>
      <c r="B13" s="25" t="s">
        <v>59</v>
      </c>
      <c r="C13" s="31" t="s">
        <v>79</v>
      </c>
    </row>
    <row r="14" spans="1:3" ht="18" customHeight="1">
      <c r="A14" s="54"/>
      <c r="B14" s="25" t="s">
        <v>36</v>
      </c>
      <c r="C14" s="31" t="s">
        <v>78</v>
      </c>
    </row>
    <row r="15" spans="1:3" ht="18" customHeight="1">
      <c r="A15" s="54"/>
      <c r="B15" s="25" t="s">
        <v>62</v>
      </c>
      <c r="C15" s="31" t="s">
        <v>77</v>
      </c>
    </row>
    <row r="16" spans="1:3" ht="32.5" customHeight="1">
      <c r="A16" s="28" t="s">
        <v>37</v>
      </c>
      <c r="B16" s="25" t="s">
        <v>38</v>
      </c>
      <c r="C16" s="31" t="s">
        <v>76</v>
      </c>
    </row>
    <row r="17" spans="1:3" ht="18" customHeight="1">
      <c r="A17" s="54" t="s">
        <v>39</v>
      </c>
      <c r="B17" s="25" t="s">
        <v>55</v>
      </c>
      <c r="C17" s="31" t="s">
        <v>58</v>
      </c>
    </row>
    <row r="18" spans="1:3" ht="18" customHeight="1">
      <c r="A18" s="54"/>
      <c r="B18" s="25" t="s">
        <v>57</v>
      </c>
      <c r="C18" s="31" t="s">
        <v>75</v>
      </c>
    </row>
    <row r="19" spans="1:3" ht="18" customHeight="1">
      <c r="A19" s="54"/>
      <c r="B19" s="25" t="s">
        <v>51</v>
      </c>
      <c r="C19" s="31" t="s">
        <v>74</v>
      </c>
    </row>
    <row r="20" spans="1:3" ht="44" customHeight="1">
      <c r="A20" s="28" t="s">
        <v>40</v>
      </c>
      <c r="B20" s="25" t="s">
        <v>56</v>
      </c>
      <c r="C20" s="31" t="s">
        <v>73</v>
      </c>
    </row>
    <row r="21" spans="1:3" ht="18" customHeight="1">
      <c r="A21" s="28" t="s">
        <v>41</v>
      </c>
      <c r="B21" s="25" t="s">
        <v>42</v>
      </c>
      <c r="C21" s="31" t="s">
        <v>72</v>
      </c>
    </row>
    <row r="22" spans="1:3" ht="18" customHeight="1">
      <c r="A22" s="28" t="s">
        <v>49</v>
      </c>
      <c r="B22" s="25" t="s">
        <v>48</v>
      </c>
      <c r="C22" s="31" t="s">
        <v>71</v>
      </c>
    </row>
    <row r="23" spans="1:3" ht="18" customHeight="1">
      <c r="A23" s="54" t="s">
        <v>43</v>
      </c>
      <c r="B23" s="25" t="s">
        <v>44</v>
      </c>
      <c r="C23" s="31" t="s">
        <v>50</v>
      </c>
    </row>
    <row r="24" spans="1:3" ht="18" customHeight="1">
      <c r="A24" s="54"/>
      <c r="B24" s="25" t="s">
        <v>54</v>
      </c>
      <c r="C24" s="31" t="s">
        <v>50</v>
      </c>
    </row>
    <row r="25" spans="1:3" ht="18" customHeight="1">
      <c r="A25" s="54"/>
      <c r="B25" s="25" t="s">
        <v>61</v>
      </c>
      <c r="C25" s="31" t="s">
        <v>70</v>
      </c>
    </row>
    <row r="26" spans="1:3" ht="18" customHeight="1">
      <c r="A26" s="28" t="s">
        <v>69</v>
      </c>
      <c r="B26" s="25" t="s">
        <v>45</v>
      </c>
      <c r="C26" s="31" t="s">
        <v>68</v>
      </c>
    </row>
    <row r="27" spans="1:3" ht="33" customHeight="1" thickBot="1">
      <c r="A27" s="27" t="s">
        <v>67</v>
      </c>
      <c r="B27" s="26" t="s">
        <v>66</v>
      </c>
      <c r="C27" s="32" t="s">
        <v>65</v>
      </c>
    </row>
    <row r="28" spans="1:3" ht="29" customHeight="1" thickBot="1">
      <c r="A28" s="49" t="s">
        <v>46</v>
      </c>
      <c r="B28" s="50"/>
      <c r="C28" s="51"/>
    </row>
  </sheetData>
  <mergeCells count="6">
    <mergeCell ref="A28:C28"/>
    <mergeCell ref="A8:A9"/>
    <mergeCell ref="A10:A11"/>
    <mergeCell ref="A23:A25"/>
    <mergeCell ref="A13:A15"/>
    <mergeCell ref="A17:A1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2022-01-21T11:34:40Z</dcterms:modified>
  <cp:category/>
  <cp:version/>
  <cp:contentType/>
  <cp:contentStatus/>
</cp:coreProperties>
</file>