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290" yWindow="130" windowWidth="16140" windowHeight="10000" activeTab="0"/>
  </bookViews>
  <sheets>
    <sheet name="specifikace" sheetId="1" r:id="rId1"/>
    <sheet name="List1" sheetId="23" r:id="rId2"/>
  </sheets>
  <definedNames/>
  <calcPr calcId="162913"/>
</workbook>
</file>

<file path=xl/sharedStrings.xml><?xml version="1.0" encoding="utf-8"?>
<sst xmlns="http://schemas.openxmlformats.org/spreadsheetml/2006/main" count="86" uniqueCount="81">
  <si>
    <r>
      <t xml:space="preserve">* zadavatel umožňuje nabídnout rovnocenné řešení. Rovnocenné řešení uvede účastník zadávacího řízení do přílohy kupní smlouvy (do samostatného sloupce, který vytvoří) včetně ceny podle způsobu stanoveného v bodě 5 Výzvy.
</t>
    </r>
    <r>
      <rPr>
        <sz val="10"/>
        <color indexed="13"/>
        <rFont val="Arial"/>
        <family val="2"/>
      </rPr>
      <t xml:space="preserve">** účastník zadávacího řízení uvede obchodní název a popis nabízeného řešení
</t>
    </r>
    <r>
      <rPr>
        <sz val="10"/>
        <color indexed="13"/>
        <rFont val="Arial"/>
        <family val="2"/>
      </rPr>
      <t>*** zadavatel upozorňuje, že se jedná o cenu, která nesmí být překročena. V případě překročení maximálně přípustné jednotkové ceny bude nabídka takového účastníka zadávacího řízení vyřazena a účastník zadávacího řízení vyloučen ze zadávacího řízení </t>
    </r>
  </si>
  <si>
    <t>Číslo</t>
  </si>
  <si>
    <t>Název předmětu</t>
  </si>
  <si>
    <t>CPV kód</t>
  </si>
  <si>
    <t>Nabízený produkt**</t>
  </si>
  <si>
    <t>Celkový požadovaný počet kusů</t>
  </si>
  <si>
    <t>Měrná jednotka</t>
  </si>
  <si>
    <t>Sazba DPH v %</t>
  </si>
  <si>
    <t>Jednotková cena za MJ bez DPH</t>
  </si>
  <si>
    <t>Výše DPH za MJ (v Kč)</t>
  </si>
  <si>
    <t>Celková cena za položku bez DPH</t>
  </si>
  <si>
    <t>Výše DPH (v Kč)</t>
  </si>
  <si>
    <t>30213100-6</t>
  </si>
  <si>
    <t>ks</t>
  </si>
  <si>
    <t>21</t>
  </si>
  <si>
    <t>Celková nabízená cena:</t>
  </si>
  <si>
    <t>bez DPH:</t>
  </si>
  <si>
    <t>výše DPH:</t>
  </si>
  <si>
    <t>s DPH:</t>
  </si>
  <si>
    <t>Požadavky na provedení (minimální technická specifikace) *</t>
  </si>
  <si>
    <t>Maximální přípustná jednotková cena (1 ks) bez DPH ***</t>
  </si>
  <si>
    <t>viz List1</t>
  </si>
  <si>
    <t>Jednotková cena za MJ včetně DPH</t>
  </si>
  <si>
    <t>Celková cena  za položku včetně DPH</t>
  </si>
  <si>
    <t>Příloha č. 1 Výzvy - Technická a množstevní specifikace</t>
  </si>
  <si>
    <t>Notebook</t>
  </si>
  <si>
    <t>Druh dodávky</t>
  </si>
  <si>
    <t>Přenosné počítače</t>
  </si>
  <si>
    <t>Komponent</t>
  </si>
  <si>
    <t>Popis</t>
  </si>
  <si>
    <t>Minimální požadované vlastnosti</t>
  </si>
  <si>
    <t>Konstrukce</t>
  </si>
  <si>
    <t>provedení přenosného počítače</t>
  </si>
  <si>
    <t>Display</t>
  </si>
  <si>
    <t>Úhlopříčka displeje uvedená v palcích</t>
  </si>
  <si>
    <t>Procesor</t>
  </si>
  <si>
    <t>Paměť RAM</t>
  </si>
  <si>
    <t>Pevný disk</t>
  </si>
  <si>
    <t>Kapacita v GB</t>
  </si>
  <si>
    <t>Grafická karta</t>
  </si>
  <si>
    <t>Minimální dosažená hodnota G3D Mark v testu na https://www.videocardbenchmark.net/</t>
  </si>
  <si>
    <t>Síťové připojení</t>
  </si>
  <si>
    <t>Vstupní a výstupní porty a sloty</t>
  </si>
  <si>
    <t>Operační systém</t>
  </si>
  <si>
    <t>Obchodní název a typ licence</t>
  </si>
  <si>
    <t>Klávesnice</t>
  </si>
  <si>
    <t>Česká klávesnice</t>
  </si>
  <si>
    <t>Záruka v měsících</t>
  </si>
  <si>
    <t>Zboží nebude použité ani repasované</t>
  </si>
  <si>
    <t>List 1</t>
  </si>
  <si>
    <t>Minimální dosažená hodnota CPU MARK v testu na www.cpubenchmark.net</t>
  </si>
  <si>
    <t>Samostatný numerický blok</t>
  </si>
  <si>
    <t>Rozhraní</t>
  </si>
  <si>
    <t>notebook</t>
  </si>
  <si>
    <t>Počet a typ postů/slotů</t>
  </si>
  <si>
    <t>Rychlost v Mbit/s</t>
  </si>
  <si>
    <t>Typ</t>
  </si>
  <si>
    <t>Velikost v GB</t>
  </si>
  <si>
    <t>Podsvícená klávesnice</t>
  </si>
  <si>
    <t>Záruka a podpora</t>
  </si>
  <si>
    <t>Požadovaná podpora</t>
  </si>
  <si>
    <t>Další vlastnosti</t>
  </si>
  <si>
    <t>Maximální hmotnost v Kg</t>
  </si>
  <si>
    <t>Hmotnost</t>
  </si>
  <si>
    <t>Další</t>
  </si>
  <si>
    <t>1000Mbit/s</t>
  </si>
  <si>
    <t>DNS IT 045</t>
  </si>
  <si>
    <t>ano</t>
  </si>
  <si>
    <t>onsite NBD</t>
  </si>
  <si>
    <t>36 měsíců</t>
  </si>
  <si>
    <t>2,60 Kg</t>
  </si>
  <si>
    <t>Microsoft Windows 10Pro, CZ, OEM předinstalovaný na pevném disku, bez nutnosti síťové aktivace</t>
  </si>
  <si>
    <t>min 1x USB 3.2, 2x USB 2.0, HDMI, 1x audio</t>
  </si>
  <si>
    <t>Wi-Fi standard IEEE 802.11a/b/g/n/ac/ax, bluetooth</t>
  </si>
  <si>
    <t>Ethernet RJ-45</t>
  </si>
  <si>
    <t>min 500 GB</t>
  </si>
  <si>
    <t>SSD M.2 PCIe NVMe</t>
  </si>
  <si>
    <t>min 16 GB DDR4</t>
  </si>
  <si>
    <t>6 jader</t>
  </si>
  <si>
    <t>matný, IPS</t>
  </si>
  <si>
    <t>min 15,6"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</si>
</sst>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$&quot;* #,##0.00_);_(&quot;$&quot;* \(#,##0.00\);_(&quot;$&quot;* &quot;-&quot;??_);_(@_)"/>
    <numFmt numFmtId="165" formatCode="_-* #,##0.00\ [$Kč-405]_-;\-* #,##0.00\ [$Kč-405]_-;_-* &quot;-&quot;??\ [$Kč-405]_-;_-@_-"/>
  </numFmts>
  <fonts count="15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indexed="11"/>
      <name val="Arial"/>
      <family val="2"/>
    </font>
    <font>
      <sz val="10"/>
      <color indexed="8"/>
      <name val="Arial"/>
      <family val="2"/>
    </font>
    <font>
      <sz val="10"/>
      <color indexed="13"/>
      <name val="Arial"/>
      <family val="2"/>
    </font>
    <font>
      <sz val="11"/>
      <name val="Arial Black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color rgb="FF222222"/>
      <name val="Verdana"/>
      <family val="2"/>
    </font>
    <font>
      <b/>
      <sz val="8"/>
      <color rgb="FF222222"/>
      <name val="Verdana"/>
      <family val="2"/>
    </font>
    <font>
      <b/>
      <sz val="12"/>
      <color theme="1"/>
      <name val="Calibri"/>
      <family val="2"/>
      <scheme val="minor"/>
    </font>
    <font>
      <b/>
      <sz val="10"/>
      <name val="Arial"/>
      <family val="2"/>
    </font>
    <font>
      <sz val="11"/>
      <color rgb="FF000000"/>
      <name val="Calibri"/>
      <family val="2"/>
    </font>
    <font>
      <sz val="8"/>
      <color rgb="FF222222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/>
    </border>
    <border>
      <left style="thin"/>
      <right style="medium"/>
      <top style="thin"/>
      <bottom style="thin"/>
    </border>
    <border>
      <left style="thin">
        <color indexed="10"/>
      </left>
      <right style="thin">
        <color indexed="10"/>
      </right>
      <top style="thin">
        <color indexed="10"/>
      </top>
      <bottom/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10"/>
      </right>
      <top style="thin">
        <color indexed="10"/>
      </top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</borders>
  <cellStyleXfs count="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53">
    <xf numFmtId="0" fontId="0" fillId="0" borderId="0" xfId="0"/>
    <xf numFmtId="0" fontId="5" fillId="0" borderId="0" xfId="21" applyFont="1" applyAlignment="1" applyProtection="1">
      <alignment vertical="center"/>
      <protection/>
    </xf>
    <xf numFmtId="0" fontId="3" fillId="2" borderId="1" xfId="0" applyFont="1" applyFill="1" applyBorder="1" applyAlignment="1" applyProtection="1">
      <alignment horizontal="center" vertical="center" wrapText="1" readingOrder="1"/>
      <protection locked="0"/>
    </xf>
    <xf numFmtId="165" fontId="3" fillId="2" borderId="1" xfId="0" applyNumberFormat="1" applyFont="1" applyFill="1" applyBorder="1" applyAlignment="1" applyProtection="1">
      <alignment horizontal="center" vertical="center" wrapText="1" readingOrder="1"/>
      <protection locked="0"/>
    </xf>
    <xf numFmtId="49" fontId="5" fillId="0" borderId="0" xfId="21" applyNumberFormat="1" applyFont="1" applyAlignment="1" applyProtection="1">
      <alignment horizontal="right" vertical="center"/>
      <protection/>
    </xf>
    <xf numFmtId="0" fontId="0" fillId="0" borderId="0" xfId="0" applyProtection="1">
      <protection/>
    </xf>
    <xf numFmtId="0" fontId="3" fillId="0" borderId="1" xfId="0" applyFont="1" applyBorder="1" applyAlignment="1" applyProtection="1">
      <alignment horizontal="center" vertical="center" wrapText="1" readingOrder="1"/>
      <protection/>
    </xf>
    <xf numFmtId="165" fontId="12" fillId="0" borderId="1" xfId="0" applyNumberFormat="1" applyFont="1" applyBorder="1" applyAlignment="1" applyProtection="1">
      <alignment horizontal="center" vertical="center" wrapText="1" readingOrder="1"/>
      <protection/>
    </xf>
    <xf numFmtId="165" fontId="3" fillId="0" borderId="1" xfId="0" applyNumberFormat="1" applyFont="1" applyBorder="1" applyAlignment="1" applyProtection="1">
      <alignment horizontal="center" vertical="center" wrapText="1" readingOrder="1"/>
      <protection/>
    </xf>
    <xf numFmtId="0" fontId="7" fillId="0" borderId="0" xfId="0" applyFont="1" applyProtection="1">
      <protection/>
    </xf>
    <xf numFmtId="0" fontId="6" fillId="0" borderId="2" xfId="0" applyFont="1" applyBorder="1" applyAlignment="1" applyProtection="1">
      <alignment horizontal="left" vertical="center" wrapText="1" readingOrder="1"/>
      <protection/>
    </xf>
    <xf numFmtId="0" fontId="8" fillId="0" borderId="0" xfId="0" applyFont="1" applyAlignment="1" applyProtection="1">
      <alignment horizontal="left"/>
      <protection/>
    </xf>
    <xf numFmtId="165" fontId="8" fillId="0" borderId="0" xfId="20" applyNumberFormat="1" applyFont="1" applyProtection="1">
      <protection/>
    </xf>
    <xf numFmtId="0" fontId="10" fillId="0" borderId="0" xfId="35" applyFont="1" applyAlignment="1">
      <alignment horizontal="left" vertical="center" wrapText="1" indent="1"/>
      <protection/>
    </xf>
    <xf numFmtId="0" fontId="10" fillId="0" borderId="0" xfId="35" applyFont="1" applyAlignment="1">
      <alignment horizontal="left" vertical="center" wrapText="1"/>
      <protection/>
    </xf>
    <xf numFmtId="0" fontId="1" fillId="0" borderId="0" xfId="35" applyAlignment="1">
      <alignment horizontal="center" vertical="center"/>
      <protection/>
    </xf>
    <xf numFmtId="0" fontId="9" fillId="3" borderId="3" xfId="35" applyFont="1" applyFill="1" applyBorder="1" applyAlignment="1">
      <alignment horizontal="left" vertical="center" wrapText="1"/>
      <protection/>
    </xf>
    <xf numFmtId="0" fontId="9" fillId="3" borderId="1" xfId="35" applyFont="1" applyFill="1" applyBorder="1" applyAlignment="1">
      <alignment horizontal="left" vertical="center" wrapText="1"/>
      <protection/>
    </xf>
    <xf numFmtId="0" fontId="1" fillId="0" borderId="0" xfId="35" applyAlignment="1">
      <alignment horizontal="center" vertical="center" wrapText="1"/>
      <protection/>
    </xf>
    <xf numFmtId="0" fontId="9" fillId="0" borderId="4" xfId="36" applyFont="1" applyBorder="1" applyAlignment="1">
      <alignment horizontal="left" vertical="center" wrapText="1"/>
      <protection/>
    </xf>
    <xf numFmtId="0" fontId="9" fillId="0" borderId="5" xfId="36" applyFont="1" applyBorder="1" applyAlignment="1">
      <alignment horizontal="left" vertical="center" wrapText="1"/>
      <protection/>
    </xf>
    <xf numFmtId="0" fontId="9" fillId="0" borderId="6" xfId="36" applyFont="1" applyBorder="1" applyAlignment="1">
      <alignment horizontal="center" vertical="center" wrapText="1"/>
      <protection/>
    </xf>
    <xf numFmtId="0" fontId="1" fillId="0" borderId="0" xfId="41">
      <alignment/>
      <protection/>
    </xf>
    <xf numFmtId="0" fontId="10" fillId="0" borderId="0" xfId="41" applyFont="1" applyAlignment="1">
      <alignment horizontal="left" vertical="center" wrapText="1" indent="1"/>
      <protection/>
    </xf>
    <xf numFmtId="0" fontId="10" fillId="0" borderId="0" xfId="41" applyFont="1" applyAlignment="1">
      <alignment horizontal="left" vertical="center" wrapText="1"/>
      <protection/>
    </xf>
    <xf numFmtId="0" fontId="1" fillId="0" borderId="0" xfId="41" applyAlignment="1">
      <alignment horizontal="center" vertical="center"/>
      <protection/>
    </xf>
    <xf numFmtId="0" fontId="10" fillId="0" borderId="1" xfId="41" applyFont="1" applyBorder="1" applyAlignment="1">
      <alignment horizontal="left" vertical="center" wrapText="1"/>
      <protection/>
    </xf>
    <xf numFmtId="0" fontId="10" fillId="0" borderId="7" xfId="41" applyFont="1" applyBorder="1" applyAlignment="1">
      <alignment horizontal="center" vertical="center" wrapText="1"/>
      <protection/>
    </xf>
    <xf numFmtId="0" fontId="9" fillId="0" borderId="8" xfId="41" applyFont="1" applyBorder="1" applyAlignment="1">
      <alignment horizontal="left" vertical="center" wrapText="1"/>
      <protection/>
    </xf>
    <xf numFmtId="0" fontId="9" fillId="0" borderId="9" xfId="41" applyFont="1" applyBorder="1" applyAlignment="1">
      <alignment horizontal="center" vertical="center" wrapText="1"/>
      <protection/>
    </xf>
    <xf numFmtId="0" fontId="14" fillId="4" borderId="10" xfId="41" applyFont="1" applyFill="1" applyBorder="1" applyAlignment="1">
      <alignment horizontal="left" vertical="center" wrapText="1"/>
      <protection/>
    </xf>
    <xf numFmtId="3" fontId="14" fillId="4" borderId="10" xfId="41" applyNumberFormat="1" applyFont="1" applyFill="1" applyBorder="1" applyAlignment="1">
      <alignment horizontal="left" vertical="center" wrapText="1"/>
      <protection/>
    </xf>
    <xf numFmtId="0" fontId="2" fillId="5" borderId="11" xfId="0" applyFont="1" applyFill="1" applyBorder="1" applyAlignment="1" applyProtection="1">
      <alignment horizontal="center" vertical="center" wrapText="1" readingOrder="1"/>
      <protection/>
    </xf>
    <xf numFmtId="0" fontId="3" fillId="0" borderId="1" xfId="0" applyFont="1" applyBorder="1" applyAlignment="1" applyProtection="1">
      <alignment horizontal="center" vertical="center" wrapText="1" readingOrder="1"/>
      <protection/>
    </xf>
    <xf numFmtId="0" fontId="4" fillId="0" borderId="0" xfId="0" applyFont="1" applyAlignment="1" applyProtection="1">
      <alignment vertical="top" wrapText="1" readingOrder="1"/>
      <protection/>
    </xf>
    <xf numFmtId="0" fontId="0" fillId="0" borderId="0" xfId="0" applyAlignment="1" applyProtection="1">
      <alignment wrapText="1" readingOrder="1"/>
      <protection/>
    </xf>
    <xf numFmtId="0" fontId="0" fillId="0" borderId="0" xfId="0" applyAlignment="1" applyProtection="1">
      <alignment readingOrder="1"/>
      <protection/>
    </xf>
    <xf numFmtId="165" fontId="6" fillId="0" borderId="2" xfId="20" applyNumberFormat="1" applyFont="1" applyBorder="1" applyAlignment="1" applyProtection="1">
      <alignment vertical="top" wrapText="1" readingOrder="1"/>
      <protection/>
    </xf>
    <xf numFmtId="165" fontId="8" fillId="0" borderId="12" xfId="20" applyNumberFormat="1" applyFont="1" applyBorder="1" applyAlignment="1" applyProtection="1">
      <alignment vertical="top" wrapText="1"/>
      <protection/>
    </xf>
    <xf numFmtId="165" fontId="8" fillId="0" borderId="13" xfId="20" applyNumberFormat="1" applyFont="1" applyBorder="1" applyAlignment="1" applyProtection="1">
      <alignment vertical="top" wrapText="1"/>
      <protection/>
    </xf>
    <xf numFmtId="0" fontId="2" fillId="5" borderId="11" xfId="0" applyFont="1" applyFill="1" applyBorder="1" applyAlignment="1" applyProtection="1">
      <alignment horizontal="center" vertical="center" wrapText="1" readingOrder="1"/>
      <protection/>
    </xf>
    <xf numFmtId="0" fontId="0" fillId="0" borderId="14" xfId="0" applyBorder="1" applyAlignment="1" applyProtection="1">
      <alignment vertical="top" wrapText="1"/>
      <protection/>
    </xf>
    <xf numFmtId="0" fontId="3" fillId="0" borderId="1" xfId="0" applyFont="1" applyBorder="1" applyAlignment="1" applyProtection="1">
      <alignment horizontal="center" vertical="center" wrapText="1" readingOrder="1"/>
      <protection/>
    </xf>
    <xf numFmtId="0" fontId="0" fillId="0" borderId="1" xfId="0" applyBorder="1" applyAlignment="1" applyProtection="1">
      <alignment vertical="top" wrapText="1"/>
      <protection/>
    </xf>
    <xf numFmtId="0" fontId="6" fillId="0" borderId="2" xfId="0" applyFont="1" applyBorder="1" applyAlignment="1" applyProtection="1">
      <alignment vertical="center" wrapText="1" readingOrder="1"/>
      <protection/>
    </xf>
    <xf numFmtId="0" fontId="7" fillId="0" borderId="12" xfId="0" applyFont="1" applyBorder="1" applyAlignment="1" applyProtection="1">
      <alignment vertical="center" wrapText="1"/>
      <protection/>
    </xf>
    <xf numFmtId="0" fontId="7" fillId="0" borderId="13" xfId="0" applyFont="1" applyBorder="1" applyAlignment="1" applyProtection="1">
      <alignment vertical="center" wrapText="1"/>
      <protection/>
    </xf>
    <xf numFmtId="0" fontId="11" fillId="0" borderId="15" xfId="30" applyFont="1" applyBorder="1" applyAlignment="1">
      <alignment horizontal="center" vertical="center"/>
      <protection/>
    </xf>
    <xf numFmtId="0" fontId="11" fillId="0" borderId="16" xfId="30" applyFont="1" applyBorder="1" applyAlignment="1">
      <alignment horizontal="center" vertical="center"/>
      <protection/>
    </xf>
    <xf numFmtId="0" fontId="11" fillId="0" borderId="17" xfId="30" applyFont="1" applyBorder="1" applyAlignment="1">
      <alignment horizontal="center" vertical="center"/>
      <protection/>
    </xf>
    <xf numFmtId="0" fontId="10" fillId="0" borderId="18" xfId="41" applyFont="1" applyBorder="1" applyAlignment="1">
      <alignment horizontal="center" vertical="center" wrapText="1"/>
      <protection/>
    </xf>
    <xf numFmtId="0" fontId="10" fillId="0" borderId="19" xfId="41" applyFont="1" applyBorder="1" applyAlignment="1">
      <alignment horizontal="center" vertical="center" wrapText="1"/>
      <protection/>
    </xf>
    <xf numFmtId="0" fontId="10" fillId="0" borderId="7" xfId="41" applyFont="1" applyBorder="1" applyAlignment="1">
      <alignment horizontal="center" vertical="center" wrapText="1"/>
      <protection/>
    </xf>
  </cellXfs>
  <cellStyles count="2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Normální 2" xfId="21"/>
    <cellStyle name="Normální 3" xfId="22"/>
    <cellStyle name="Normální 4" xfId="23"/>
    <cellStyle name="Normální 3 2" xfId="24"/>
    <cellStyle name="Normální 4 2" xfId="25"/>
    <cellStyle name="Normální 3 3" xfId="26"/>
    <cellStyle name="Normální 4 3" xfId="27"/>
    <cellStyle name="Normální 5" xfId="28"/>
    <cellStyle name="Normální 4 4" xfId="29"/>
    <cellStyle name="Normální 3 4" xfId="30"/>
    <cellStyle name="Normální 6" xfId="31"/>
    <cellStyle name="Normální 7" xfId="32"/>
    <cellStyle name="Normální 8" xfId="33"/>
    <cellStyle name="Normální 9" xfId="34"/>
    <cellStyle name="Normální 10" xfId="35"/>
    <cellStyle name="Normální 11" xfId="36"/>
    <cellStyle name="Normální 12" xfId="37"/>
    <cellStyle name="Normální 13" xfId="38"/>
    <cellStyle name="Normální 14" xfId="39"/>
    <cellStyle name="Normální 15" xfId="40"/>
    <cellStyle name="Normální 16" xfId="4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0759B"/>
      <rgbColor rgb="00D3D3D3"/>
      <rgbColor rgb="00FFFFFF"/>
      <rgbColor rgb="00F0E68C"/>
      <rgbColor rgb="000000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15"/>
  <sheetViews>
    <sheetView showGridLines="0" tabSelected="1" zoomScale="85" zoomScaleNormal="85" workbookViewId="0" topLeftCell="A1">
      <selection activeCell="H2" sqref="H2"/>
    </sheetView>
  </sheetViews>
  <sheetFormatPr defaultColWidth="8.8515625" defaultRowHeight="12.75"/>
  <cols>
    <col min="1" max="1" width="3.421875" style="5" customWidth="1"/>
    <col min="2" max="2" width="14.8515625" style="5" customWidth="1"/>
    <col min="3" max="3" width="11.421875" style="5" customWidth="1"/>
    <col min="4" max="4" width="13.421875" style="5" customWidth="1"/>
    <col min="5" max="5" width="7.140625" style="5" customWidth="1"/>
    <col min="6" max="6" width="13.57421875" style="5" customWidth="1"/>
    <col min="7" max="7" width="51.140625" style="5" customWidth="1"/>
    <col min="8" max="8" width="16.140625" style="5" customWidth="1"/>
    <col min="9" max="9" width="13.421875" style="5" customWidth="1"/>
    <col min="10" max="10" width="24.57421875" style="5" customWidth="1"/>
    <col min="11" max="11" width="13.421875" style="5" customWidth="1"/>
    <col min="12" max="14" width="14.57421875" style="5" customWidth="1"/>
    <col min="15" max="17" width="18.57421875" style="5" customWidth="1"/>
    <col min="18" max="16384" width="8.8515625" style="5" customWidth="1"/>
  </cols>
  <sheetData>
    <row r="1" ht="25.25" customHeight="1">
      <c r="B1" s="1" t="s">
        <v>66</v>
      </c>
    </row>
    <row r="2" ht="22.75" customHeight="1">
      <c r="B2" s="1" t="s">
        <v>24</v>
      </c>
    </row>
    <row r="3" ht="6.65" customHeight="1"/>
    <row r="4" spans="2:17" ht="78" customHeight="1">
      <c r="B4" s="32" t="s">
        <v>1</v>
      </c>
      <c r="C4" s="32" t="s">
        <v>2</v>
      </c>
      <c r="D4" s="32" t="s">
        <v>3</v>
      </c>
      <c r="E4" s="40" t="s">
        <v>19</v>
      </c>
      <c r="F4" s="41"/>
      <c r="G4" s="32" t="s">
        <v>4</v>
      </c>
      <c r="H4" s="32" t="s">
        <v>5</v>
      </c>
      <c r="I4" s="32" t="s">
        <v>6</v>
      </c>
      <c r="J4" s="32" t="s">
        <v>20</v>
      </c>
      <c r="K4" s="32" t="s">
        <v>7</v>
      </c>
      <c r="L4" s="32" t="s">
        <v>8</v>
      </c>
      <c r="M4" s="32" t="s">
        <v>9</v>
      </c>
      <c r="N4" s="32" t="s">
        <v>22</v>
      </c>
      <c r="O4" s="32" t="s">
        <v>10</v>
      </c>
      <c r="P4" s="32" t="s">
        <v>11</v>
      </c>
      <c r="Q4" s="32" t="s">
        <v>23</v>
      </c>
    </row>
    <row r="5" spans="2:17" ht="308.5" customHeight="1">
      <c r="B5" s="33">
        <v>1</v>
      </c>
      <c r="C5" s="6" t="s">
        <v>25</v>
      </c>
      <c r="D5" s="6" t="s">
        <v>12</v>
      </c>
      <c r="E5" s="42" t="s">
        <v>21</v>
      </c>
      <c r="F5" s="43"/>
      <c r="G5" s="2"/>
      <c r="H5" s="33">
        <v>2</v>
      </c>
      <c r="I5" s="33" t="s">
        <v>13</v>
      </c>
      <c r="J5" s="7">
        <v>30990</v>
      </c>
      <c r="K5" s="33" t="s">
        <v>14</v>
      </c>
      <c r="L5" s="3"/>
      <c r="M5" s="8">
        <f>N5-L5</f>
        <v>0</v>
      </c>
      <c r="N5" s="8">
        <f>L5*(1+K5/100)</f>
        <v>0</v>
      </c>
      <c r="O5" s="8">
        <f>H5*L5</f>
        <v>0</v>
      </c>
      <c r="P5" s="8">
        <f>H5*M5</f>
        <v>0</v>
      </c>
      <c r="Q5" s="8">
        <f>H5*N5</f>
        <v>0</v>
      </c>
    </row>
    <row r="6" ht="12" customHeight="1"/>
    <row r="7" spans="2:5" ht="20" customHeight="1">
      <c r="B7" s="44" t="s">
        <v>15</v>
      </c>
      <c r="C7" s="45"/>
      <c r="D7" s="45"/>
      <c r="E7" s="46"/>
    </row>
    <row r="8" spans="2:5" ht="11.4" customHeight="1">
      <c r="B8" s="9"/>
      <c r="C8" s="9"/>
      <c r="D8" s="9"/>
      <c r="E8" s="9"/>
    </row>
    <row r="9" spans="2:5" ht="20" customHeight="1">
      <c r="B9" s="10" t="s">
        <v>16</v>
      </c>
      <c r="C9" s="37">
        <f>SUM(O5:O5)</f>
        <v>0</v>
      </c>
      <c r="D9" s="38"/>
      <c r="E9" s="39"/>
    </row>
    <row r="10" spans="2:5" ht="11.4" customHeight="1">
      <c r="B10" s="11"/>
      <c r="C10" s="12"/>
      <c r="D10" s="12"/>
      <c r="E10" s="12"/>
    </row>
    <row r="11" spans="2:5" ht="20" customHeight="1">
      <c r="B11" s="10" t="s">
        <v>17</v>
      </c>
      <c r="C11" s="37">
        <f>SUM(P5:P5)</f>
        <v>0</v>
      </c>
      <c r="D11" s="38"/>
      <c r="E11" s="39"/>
    </row>
    <row r="12" spans="2:5" ht="11.4" customHeight="1">
      <c r="B12" s="11"/>
      <c r="C12" s="12"/>
      <c r="D12" s="12"/>
      <c r="E12" s="12"/>
    </row>
    <row r="13" spans="2:5" ht="20" customHeight="1">
      <c r="B13" s="10" t="s">
        <v>18</v>
      </c>
      <c r="C13" s="37">
        <f>SUM(Q5:Q5)</f>
        <v>0</v>
      </c>
      <c r="D13" s="38"/>
      <c r="E13" s="39"/>
    </row>
    <row r="14" ht="5.4" customHeight="1"/>
    <row r="15" spans="2:14" ht="58.25" customHeight="1">
      <c r="B15" s="34" t="s">
        <v>0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6"/>
      <c r="N15" s="36"/>
    </row>
    <row r="16" ht="13.25" customHeight="1" hidden="1"/>
  </sheetData>
  <sheetProtection algorithmName="SHA-512" hashValue="l4yVR3T/T+2lfm+VdkL7Ozy0Df6uh0NrJ7rJqDzw4Ysfeqo8qaUWLf23sGIPXyNKCcfgoZ5nAnQ1qOiYSw1aJg==" saltValue="1H0gOSw8SCOh/t2cToSycg==" spinCount="100000" sheet="1" objects="1" scenarios="1"/>
  <mergeCells count="7">
    <mergeCell ref="B15:N15"/>
    <mergeCell ref="C11:E11"/>
    <mergeCell ref="C13:E13"/>
    <mergeCell ref="E4:F4"/>
    <mergeCell ref="E5:F5"/>
    <mergeCell ref="B7:E7"/>
    <mergeCell ref="C9:E9"/>
  </mergeCells>
  <printOptions/>
  <pageMargins left="0.7874015748031497" right="0.7874015748031497" top="0.7874015748031497" bottom="0.7874015748031497" header="0.7874015748031497" footer="0.7874015748031497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7"/>
  <sheetViews>
    <sheetView zoomScale="115" zoomScaleNormal="115" workbookViewId="0" topLeftCell="A1">
      <selection activeCell="B2" sqref="B2"/>
    </sheetView>
  </sheetViews>
  <sheetFormatPr defaultColWidth="9.140625" defaultRowHeight="12.75"/>
  <cols>
    <col min="1" max="1" width="15.421875" style="25" bestFit="1" customWidth="1"/>
    <col min="2" max="2" width="40.57421875" style="24" customWidth="1"/>
    <col min="3" max="3" width="40.57421875" style="23" customWidth="1"/>
    <col min="4" max="16384" width="8.7109375" style="22" customWidth="1"/>
  </cols>
  <sheetData>
    <row r="1" spans="1:3" ht="10" customHeight="1">
      <c r="A1" s="15"/>
      <c r="B1" s="14"/>
      <c r="C1" s="13"/>
    </row>
    <row r="2" spans="1:3" ht="17">
      <c r="A2" s="15"/>
      <c r="B2" s="14"/>
      <c r="C2" s="4" t="s">
        <v>49</v>
      </c>
    </row>
    <row r="3" spans="1:3" ht="10" customHeight="1">
      <c r="A3" s="15"/>
      <c r="B3" s="14"/>
      <c r="C3" s="13"/>
    </row>
    <row r="4" spans="1:3" ht="24" customHeight="1">
      <c r="A4" s="18"/>
      <c r="B4" s="17" t="s">
        <v>26</v>
      </c>
      <c r="C4" s="16" t="s">
        <v>27</v>
      </c>
    </row>
    <row r="5" spans="1:3" ht="24" customHeight="1" thickBot="1">
      <c r="A5" s="18"/>
      <c r="B5" s="17" t="s">
        <v>3</v>
      </c>
      <c r="C5" s="16" t="s">
        <v>12</v>
      </c>
    </row>
    <row r="6" spans="1:3" ht="24" customHeight="1">
      <c r="A6" s="21" t="s">
        <v>28</v>
      </c>
      <c r="B6" s="20" t="s">
        <v>29</v>
      </c>
      <c r="C6" s="19" t="s">
        <v>30</v>
      </c>
    </row>
    <row r="7" spans="1:3" ht="18" customHeight="1">
      <c r="A7" s="29" t="s">
        <v>31</v>
      </c>
      <c r="B7" s="28" t="s">
        <v>32</v>
      </c>
      <c r="C7" s="30" t="s">
        <v>53</v>
      </c>
    </row>
    <row r="8" spans="1:3" ht="18" customHeight="1">
      <c r="A8" s="50" t="s">
        <v>33</v>
      </c>
      <c r="B8" s="26" t="s">
        <v>34</v>
      </c>
      <c r="C8" s="30" t="s">
        <v>80</v>
      </c>
    </row>
    <row r="9" spans="1:3" ht="18" customHeight="1">
      <c r="A9" s="51"/>
      <c r="B9" s="26" t="s">
        <v>61</v>
      </c>
      <c r="C9" s="30" t="s">
        <v>79</v>
      </c>
    </row>
    <row r="10" spans="1:3" ht="31" customHeight="1">
      <c r="A10" s="50" t="s">
        <v>35</v>
      </c>
      <c r="B10" s="26" t="s">
        <v>50</v>
      </c>
      <c r="C10" s="30">
        <v>12350</v>
      </c>
    </row>
    <row r="11" spans="1:3" ht="18" customHeight="1">
      <c r="A11" s="51"/>
      <c r="B11" s="26" t="s">
        <v>61</v>
      </c>
      <c r="C11" s="30" t="s">
        <v>78</v>
      </c>
    </row>
    <row r="12" spans="1:3" ht="18" customHeight="1">
      <c r="A12" s="27" t="s">
        <v>36</v>
      </c>
      <c r="B12" s="26" t="s">
        <v>57</v>
      </c>
      <c r="C12" s="30" t="s">
        <v>77</v>
      </c>
    </row>
    <row r="13" spans="1:3" ht="18" customHeight="1">
      <c r="A13" s="52" t="s">
        <v>37</v>
      </c>
      <c r="B13" s="26" t="s">
        <v>56</v>
      </c>
      <c r="C13" s="30" t="s">
        <v>76</v>
      </c>
    </row>
    <row r="14" spans="1:3" ht="18" customHeight="1">
      <c r="A14" s="52"/>
      <c r="B14" s="26" t="s">
        <v>38</v>
      </c>
      <c r="C14" s="30" t="s">
        <v>75</v>
      </c>
    </row>
    <row r="15" spans="1:3" ht="30.5" customHeight="1">
      <c r="A15" s="27" t="s">
        <v>39</v>
      </c>
      <c r="B15" s="26" t="s">
        <v>40</v>
      </c>
      <c r="C15" s="31">
        <v>13500</v>
      </c>
    </row>
    <row r="16" spans="1:3" ht="18" customHeight="1">
      <c r="A16" s="52" t="s">
        <v>41</v>
      </c>
      <c r="B16" s="26" t="s">
        <v>52</v>
      </c>
      <c r="C16" s="30" t="s">
        <v>74</v>
      </c>
    </row>
    <row r="17" spans="1:3" ht="18" customHeight="1">
      <c r="A17" s="52"/>
      <c r="B17" s="26" t="s">
        <v>55</v>
      </c>
      <c r="C17" s="30" t="s">
        <v>65</v>
      </c>
    </row>
    <row r="18" spans="1:3" ht="18" customHeight="1">
      <c r="A18" s="52"/>
      <c r="B18" s="26" t="s">
        <v>64</v>
      </c>
      <c r="C18" s="30" t="s">
        <v>73</v>
      </c>
    </row>
    <row r="19" spans="1:3" ht="37.5" customHeight="1">
      <c r="A19" s="27" t="s">
        <v>42</v>
      </c>
      <c r="B19" s="26" t="s">
        <v>54</v>
      </c>
      <c r="C19" s="30" t="s">
        <v>72</v>
      </c>
    </row>
    <row r="20" spans="1:3" ht="31.5" customHeight="1">
      <c r="A20" s="27" t="s">
        <v>43</v>
      </c>
      <c r="B20" s="26" t="s">
        <v>44</v>
      </c>
      <c r="C20" s="30" t="s">
        <v>71</v>
      </c>
    </row>
    <row r="21" spans="1:3" ht="18" customHeight="1">
      <c r="A21" s="27" t="s">
        <v>63</v>
      </c>
      <c r="B21" s="26" t="s">
        <v>62</v>
      </c>
      <c r="C21" s="30" t="s">
        <v>70</v>
      </c>
    </row>
    <row r="22" spans="1:3" ht="18" customHeight="1">
      <c r="A22" s="52" t="s">
        <v>45</v>
      </c>
      <c r="B22" s="26" t="s">
        <v>46</v>
      </c>
      <c r="C22" s="30" t="s">
        <v>67</v>
      </c>
    </row>
    <row r="23" spans="1:3" ht="18" customHeight="1">
      <c r="A23" s="52"/>
      <c r="B23" s="26" t="s">
        <v>51</v>
      </c>
      <c r="C23" s="30" t="s">
        <v>67</v>
      </c>
    </row>
    <row r="24" spans="1:3" ht="18" customHeight="1">
      <c r="A24" s="52"/>
      <c r="B24" s="26" t="s">
        <v>58</v>
      </c>
      <c r="C24" s="30" t="s">
        <v>67</v>
      </c>
    </row>
    <row r="25" spans="1:3" ht="18" customHeight="1">
      <c r="A25" s="52" t="s">
        <v>59</v>
      </c>
      <c r="B25" s="26" t="s">
        <v>47</v>
      </c>
      <c r="C25" s="30" t="s">
        <v>69</v>
      </c>
    </row>
    <row r="26" spans="1:3" ht="18" customHeight="1" thickBot="1">
      <c r="A26" s="52"/>
      <c r="B26" s="26" t="s">
        <v>60</v>
      </c>
      <c r="C26" s="30" t="s">
        <v>68</v>
      </c>
    </row>
    <row r="27" spans="1:3" ht="26.5" customHeight="1" thickBot="1">
      <c r="A27" s="47" t="s">
        <v>48</v>
      </c>
      <c r="B27" s="48"/>
      <c r="C27" s="49"/>
    </row>
  </sheetData>
  <mergeCells count="7">
    <mergeCell ref="A27:C27"/>
    <mergeCell ref="A8:A9"/>
    <mergeCell ref="A10:A11"/>
    <mergeCell ref="A22:A24"/>
    <mergeCell ref="A25:A26"/>
    <mergeCell ref="A13:A14"/>
    <mergeCell ref="A16:A18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2020-02-03T14:21:24Z</dcterms:created>
  <dcterms:modified xsi:type="dcterms:W3CDTF">2022-02-03T12:27:35Z</dcterms:modified>
  <cp:category/>
  <cp:version/>
  <cp:contentType/>
  <cp:contentStatus/>
</cp:coreProperties>
</file>