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enová nabídka" sheetId="1" r:id="rId1"/>
    <sheet name="List1" sheetId="2" r:id="rId2"/>
  </sheets>
  <definedNames/>
  <calcPr calcId="162913"/>
  <extLst/>
</workbook>
</file>

<file path=xl/sharedStrings.xml><?xml version="1.0" encoding="utf-8"?>
<sst xmlns="http://schemas.openxmlformats.org/spreadsheetml/2006/main" count="46" uniqueCount="35">
  <si>
    <t>Veřejná zakázka: Poskytnutí služeb technického dozoru a kontrolního měření díla Pořízení dat pro projekt Digitální technická mapa Kraje Vysočina</t>
  </si>
  <si>
    <t>Příloha č. 4 zadávací dokumentace: Položkový rozpočet veřejné zakázky –  celková nabídková cena</t>
  </si>
  <si>
    <t>Dodavatel</t>
  </si>
  <si>
    <t>Dodavatel uvede obchodní jméno firmy a právní formu (dle OR)</t>
  </si>
  <si>
    <t>PROVEDENÍ NEZÁVISLÉHO KOTROLNÍHO GEODETICKÉHO MĚŘENÍ ZA ÚČELEM OVĚŘENÍ PŘESNOSTI DAT</t>
  </si>
  <si>
    <t>MĚRNÁ JEDNOTKA</t>
  </si>
  <si>
    <t>Předpokládaný počet jednotek, u nichž bude kontrolována přesnost</t>
  </si>
  <si>
    <t xml:space="preserve">Jednotková cena v Kč bez DPH </t>
  </si>
  <si>
    <t xml:space="preserve"> Sazba DPH % / DPH</t>
  </si>
  <si>
    <t>Jednotková cena v Kč vč. DPH</t>
  </si>
  <si>
    <t>Celková cena bez DPH</t>
  </si>
  <si>
    <t>Celková DPH</t>
  </si>
  <si>
    <t>Celková cena vč. DPH</t>
  </si>
  <si>
    <t>Nové mapování ZPS</t>
  </si>
  <si>
    <t>ha</t>
  </si>
  <si>
    <t>Nové mapování DI</t>
  </si>
  <si>
    <t>km</t>
  </si>
  <si>
    <t>Nové mapování TI (povrchové a nadzemní prvky):</t>
  </si>
  <si>
    <t xml:space="preserve">● vodovod </t>
  </si>
  <si>
    <t>● kanalizace</t>
  </si>
  <si>
    <t>● veřejné osvětlení</t>
  </si>
  <si>
    <t>● ostatní TI</t>
  </si>
  <si>
    <t>VÝKON TECHNICKÉHO DOZORU</t>
  </si>
  <si>
    <t>Předpokládaný počet jednotek technického dozoru</t>
  </si>
  <si>
    <t>Výkon technického dozoru dle poptávaných činností</t>
  </si>
  <si>
    <t>MAN-DAY</t>
  </si>
  <si>
    <t>Celková nabídková cena</t>
  </si>
  <si>
    <t>Podmínky a pokyny pro vyplnění:</t>
  </si>
  <si>
    <t>Dodavatel vyplní  údaje - zeleně podbarvená pole (zadavatelem předvyplněné hodnoty nejsou závazné), tj.:</t>
  </si>
  <si>
    <t>Obchodní název dodavatele a právní formu.</t>
  </si>
  <si>
    <t>Dodavatel vyplní u každé položky cenu bez DPH jak za jednotku, tak celkem.</t>
  </si>
  <si>
    <t>Dodavatel vyplní sazbu DPH v % (např. 21), jednotkovou DPH a celkovou DPH za položku.</t>
  </si>
  <si>
    <t>Za správnost výpočtů odpovídá dodavatel (nastavené vzorce nejsou závazné). Ceny budou stanoveny s přesností na dvě desetinná místa.</t>
  </si>
  <si>
    <t>Dodavatel uvede celkovou nabídkovou cenu - za podmínek uvedených v zadávacích podmínkách, zejm. obchodních a smluvních podmínkách (příloha č. 3 ZD - text smlouvy)</t>
  </si>
  <si>
    <t>Člověkoden (Man-day): Člověkoden je pracovní čas jedné osoby odpovídající jednomu pracovnímu dni, tedy 8 pracovních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</si>
</sst>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7F7F7F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C55A11"/>
      <name val="Arial"/>
      <family val="2"/>
    </font>
    <font>
      <b/>
      <u val="single"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2EFD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ck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/>
      <bottom/>
    </border>
    <border>
      <left/>
      <right style="thick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4" fontId="3" fillId="0" borderId="5" xfId="0" applyNumberFormat="1" applyFont="1" applyBorder="1"/>
    <xf numFmtId="164" fontId="3" fillId="3" borderId="6" xfId="0" applyNumberFormat="1" applyFont="1" applyFill="1" applyBorder="1"/>
    <xf numFmtId="164" fontId="3" fillId="3" borderId="7" xfId="0" applyNumberFormat="1" applyFont="1" applyFill="1" applyBorder="1"/>
    <xf numFmtId="164" fontId="3" fillId="3" borderId="6" xfId="0" applyNumberFormat="1" applyFont="1" applyFill="1" applyBorder="1"/>
    <xf numFmtId="164" fontId="3" fillId="3" borderId="8" xfId="0" applyNumberFormat="1" applyFont="1" applyFill="1" applyBorder="1"/>
    <xf numFmtId="0" fontId="6" fillId="0" borderId="9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164" fontId="3" fillId="3" borderId="0" xfId="0" applyNumberFormat="1" applyFont="1" applyFill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4" fontId="3" fillId="0" borderId="0" xfId="0" applyNumberFormat="1" applyFont="1" applyAlignment="1">
      <alignment/>
    </xf>
    <xf numFmtId="0" fontId="6" fillId="0" borderId="4" xfId="0" applyFont="1" applyBorder="1" applyAlignment="1">
      <alignment wrapText="1"/>
    </xf>
    <xf numFmtId="164" fontId="3" fillId="3" borderId="5" xfId="0" applyNumberFormat="1" applyFont="1" applyFill="1" applyBorder="1"/>
    <xf numFmtId="164" fontId="3" fillId="3" borderId="12" xfId="0" applyNumberFormat="1" applyFont="1" applyFill="1" applyBorder="1"/>
    <xf numFmtId="164" fontId="3" fillId="3" borderId="13" xfId="0" applyNumberFormat="1" applyFont="1" applyFill="1" applyBorder="1"/>
    <xf numFmtId="0" fontId="3" fillId="0" borderId="14" xfId="0" applyFont="1" applyBorder="1"/>
    <xf numFmtId="3" fontId="3" fillId="0" borderId="0" xfId="0" applyNumberFormat="1" applyFont="1"/>
    <xf numFmtId="164" fontId="3" fillId="0" borderId="0" xfId="0" applyNumberFormat="1" applyFont="1"/>
    <xf numFmtId="164" fontId="7" fillId="3" borderId="15" xfId="0" applyNumberFormat="1" applyFont="1" applyFill="1" applyBorder="1"/>
    <xf numFmtId="164" fontId="7" fillId="3" borderId="16" xfId="0" applyNumberFormat="1" applyFont="1" applyFill="1" applyBorder="1"/>
    <xf numFmtId="164" fontId="7" fillId="3" borderId="17" xfId="0" applyNumberFormat="1" applyFont="1" applyFill="1" applyBorder="1"/>
    <xf numFmtId="164" fontId="3" fillId="0" borderId="10" xfId="0" applyNumberFormat="1" applyFont="1" applyBorder="1"/>
    <xf numFmtId="164" fontId="7" fillId="0" borderId="0" xfId="0" applyNumberFormat="1" applyFont="1"/>
    <xf numFmtId="164" fontId="7" fillId="0" borderId="18" xfId="0" applyNumberFormat="1" applyFont="1" applyBorder="1"/>
    <xf numFmtId="0" fontId="3" fillId="0" borderId="4" xfId="0" applyFont="1" applyBorder="1" applyAlignment="1">
      <alignment/>
    </xf>
    <xf numFmtId="0" fontId="3" fillId="0" borderId="5" xfId="0" applyFont="1" applyBorder="1"/>
    <xf numFmtId="164" fontId="3" fillId="3" borderId="2" xfId="0" applyNumberFormat="1" applyFont="1" applyFill="1" applyBorder="1"/>
    <xf numFmtId="164" fontId="3" fillId="3" borderId="2" xfId="0" applyNumberFormat="1" applyFont="1" applyFill="1" applyBorder="1"/>
    <xf numFmtId="164" fontId="3" fillId="3" borderId="19" xfId="0" applyNumberFormat="1" applyFont="1" applyFill="1" applyBorder="1"/>
    <xf numFmtId="0" fontId="3" fillId="0" borderId="9" xfId="0" applyFont="1" applyBorder="1"/>
    <xf numFmtId="164" fontId="7" fillId="0" borderId="11" xfId="0" applyNumberFormat="1" applyFont="1" applyBorder="1"/>
    <xf numFmtId="0" fontId="3" fillId="0" borderId="20" xfId="0" applyFont="1" applyBorder="1"/>
    <xf numFmtId="3" fontId="3" fillId="0" borderId="20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8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3" fontId="3" fillId="0" borderId="5" xfId="0" applyNumberFormat="1" applyFont="1" applyFill="1" applyBorder="1" applyAlignment="1">
      <alignment/>
    </xf>
    <xf numFmtId="0" fontId="3" fillId="3" borderId="24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3" fillId="2" borderId="27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3" fillId="2" borderId="29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3" fillId="2" borderId="31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" borderId="3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3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2"/>
  <sheetViews>
    <sheetView showGridLines="0" tabSelected="1" workbookViewId="0" topLeftCell="A1">
      <selection activeCell="G24" sqref="G24"/>
    </sheetView>
  </sheetViews>
  <sheetFormatPr defaultColWidth="14.421875" defaultRowHeight="15" customHeight="1"/>
  <cols>
    <col min="1" max="1" width="47.57421875" style="0" customWidth="1"/>
    <col min="2" max="2" width="12.7109375" style="0" customWidth="1"/>
    <col min="3" max="3" width="14.28125" style="0" customWidth="1"/>
    <col min="4" max="4" width="12.140625" style="0" customWidth="1"/>
    <col min="5" max="5" width="11.57421875" style="0" customWidth="1"/>
    <col min="6" max="8" width="13.7109375" style="0" customWidth="1"/>
    <col min="9" max="11" width="20.7109375" style="0" customWidth="1"/>
    <col min="12" max="28" width="8.7109375" style="0" customWidth="1"/>
  </cols>
  <sheetData>
    <row r="1" spans="1:28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6" ht="13.5" customHeight="1">
      <c r="A5" s="3" t="s">
        <v>2</v>
      </c>
      <c r="B5" s="65" t="s">
        <v>3</v>
      </c>
      <c r="C5" s="66"/>
      <c r="D5" s="66"/>
      <c r="E5" s="66"/>
      <c r="F5" s="66"/>
      <c r="G5" s="66"/>
      <c r="H5" s="6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3.5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6" ht="59.25" customHeight="1" thickTop="1">
      <c r="A7" s="62" t="s">
        <v>4</v>
      </c>
      <c r="B7" s="54" t="s">
        <v>5</v>
      </c>
      <c r="C7" s="54" t="s">
        <v>6</v>
      </c>
      <c r="D7" s="54" t="s">
        <v>7</v>
      </c>
      <c r="E7" s="5" t="s">
        <v>8</v>
      </c>
      <c r="F7" s="54" t="s">
        <v>9</v>
      </c>
      <c r="G7" s="56" t="s">
        <v>10</v>
      </c>
      <c r="H7" s="58" t="s">
        <v>11</v>
      </c>
      <c r="I7" s="60" t="s">
        <v>12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9.25" customHeight="1" thickBot="1">
      <c r="A8" s="68"/>
      <c r="B8" s="55"/>
      <c r="C8" s="55"/>
      <c r="D8" s="55"/>
      <c r="E8" s="51">
        <v>21</v>
      </c>
      <c r="F8" s="55"/>
      <c r="G8" s="57"/>
      <c r="H8" s="59"/>
      <c r="I8" s="6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6" t="s">
        <v>13</v>
      </c>
      <c r="B9" s="7" t="s">
        <v>14</v>
      </c>
      <c r="C9" s="8">
        <v>125</v>
      </c>
      <c r="D9" s="9">
        <v>0</v>
      </c>
      <c r="E9" s="9">
        <f>D9*0.01*$E$8</f>
        <v>0</v>
      </c>
      <c r="F9" s="10">
        <f aca="true" t="shared" si="0" ref="F9:F10">D9+E9</f>
        <v>0</v>
      </c>
      <c r="G9" s="11">
        <f aca="true" t="shared" si="1" ref="G9:G10">D9*C9</f>
        <v>0</v>
      </c>
      <c r="H9" s="9">
        <f aca="true" t="shared" si="2" ref="H9:H10">E9*C9</f>
        <v>0</v>
      </c>
      <c r="I9" s="12">
        <f aca="true" t="shared" si="3" ref="I9:I10">F9*C9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6" t="s">
        <v>15</v>
      </c>
      <c r="B10" s="7" t="s">
        <v>16</v>
      </c>
      <c r="C10" s="8">
        <v>70</v>
      </c>
      <c r="D10" s="9">
        <v>0</v>
      </c>
      <c r="E10" s="9">
        <f>D10*0.01*$E$8</f>
        <v>0</v>
      </c>
      <c r="F10" s="10">
        <f t="shared" si="0"/>
        <v>0</v>
      </c>
      <c r="G10" s="11">
        <f t="shared" si="1"/>
        <v>0</v>
      </c>
      <c r="H10" s="9">
        <f t="shared" si="2"/>
        <v>0</v>
      </c>
      <c r="I10" s="12">
        <f t="shared" si="3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3" t="s">
        <v>17</v>
      </c>
      <c r="B11" s="14"/>
      <c r="C11" s="15"/>
      <c r="D11" s="16"/>
      <c r="E11" s="16"/>
      <c r="F11" s="17"/>
      <c r="G11" s="16"/>
      <c r="H11" s="16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3" t="s">
        <v>18</v>
      </c>
      <c r="B12" s="14" t="s">
        <v>16</v>
      </c>
      <c r="C12" s="15">
        <v>9</v>
      </c>
      <c r="D12" s="16">
        <v>0</v>
      </c>
      <c r="E12" s="16">
        <f>D12*0.01*$E$8</f>
        <v>0</v>
      </c>
      <c r="F12" s="17">
        <f aca="true" t="shared" si="4" ref="F12:F15">D12+E12</f>
        <v>0</v>
      </c>
      <c r="G12" s="16">
        <f aca="true" t="shared" si="5" ref="G12:G15">D12*C12</f>
        <v>0</v>
      </c>
      <c r="H12" s="16">
        <f aca="true" t="shared" si="6" ref="H12:H15">E12*C12</f>
        <v>0</v>
      </c>
      <c r="I12" s="18">
        <f aca="true" t="shared" si="7" ref="I12:I15">F12*C12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3" t="s">
        <v>19</v>
      </c>
      <c r="B13" s="14" t="s">
        <v>16</v>
      </c>
      <c r="C13" s="15">
        <v>9</v>
      </c>
      <c r="D13" s="16">
        <v>0</v>
      </c>
      <c r="E13" s="16">
        <f>D13*0.01*$E$8</f>
        <v>0</v>
      </c>
      <c r="F13" s="17">
        <f t="shared" si="4"/>
        <v>0</v>
      </c>
      <c r="G13" s="16">
        <f t="shared" si="5"/>
        <v>0</v>
      </c>
      <c r="H13" s="16">
        <f t="shared" si="6"/>
        <v>0</v>
      </c>
      <c r="I13" s="18">
        <f t="shared" si="7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3" t="s">
        <v>20</v>
      </c>
      <c r="B14" s="14" t="s">
        <v>16</v>
      </c>
      <c r="C14" s="19">
        <v>9</v>
      </c>
      <c r="D14" s="16">
        <v>0</v>
      </c>
      <c r="E14" s="16">
        <f>D14*0.01*$E$8</f>
        <v>0</v>
      </c>
      <c r="F14" s="17">
        <f t="shared" si="4"/>
        <v>0</v>
      </c>
      <c r="G14" s="16">
        <f t="shared" si="5"/>
        <v>0</v>
      </c>
      <c r="H14" s="16">
        <f t="shared" si="6"/>
        <v>0</v>
      </c>
      <c r="I14" s="18">
        <f t="shared" si="7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thickBot="1">
      <c r="A15" s="20" t="s">
        <v>21</v>
      </c>
      <c r="B15" s="7" t="s">
        <v>16</v>
      </c>
      <c r="C15" s="8">
        <v>9</v>
      </c>
      <c r="D15" s="21">
        <v>0</v>
      </c>
      <c r="E15" s="21">
        <f>D15*0.01*$E$8</f>
        <v>0</v>
      </c>
      <c r="F15" s="22">
        <f t="shared" si="4"/>
        <v>0</v>
      </c>
      <c r="G15" s="21">
        <f t="shared" si="5"/>
        <v>0</v>
      </c>
      <c r="H15" s="21">
        <f t="shared" si="6"/>
        <v>0</v>
      </c>
      <c r="I15" s="23">
        <f t="shared" si="7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thickBot="1" thickTop="1">
      <c r="A16" s="24"/>
      <c r="B16" s="2"/>
      <c r="C16" s="25"/>
      <c r="D16" s="26"/>
      <c r="E16" s="26"/>
      <c r="F16" s="26"/>
      <c r="G16" s="27">
        <f>SUM(G9:G15)</f>
        <v>0</v>
      </c>
      <c r="H16" s="28">
        <f>SUM(H9:H15)</f>
        <v>0</v>
      </c>
      <c r="I16" s="29">
        <f>SUM(I9:I15)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8" ht="13.5" customHeight="1" thickBot="1" thickTop="1">
      <c r="A17" s="24"/>
      <c r="B17" s="2"/>
      <c r="C17" s="2"/>
      <c r="D17" s="2"/>
      <c r="E17" s="25"/>
      <c r="F17" s="26"/>
      <c r="G17" s="26"/>
      <c r="H17" s="30"/>
      <c r="I17" s="31"/>
      <c r="J17" s="31"/>
      <c r="K17" s="3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6" ht="13.5" customHeight="1" thickTop="1">
      <c r="A18" s="62" t="s">
        <v>22</v>
      </c>
      <c r="B18" s="54" t="s">
        <v>5</v>
      </c>
      <c r="C18" s="54" t="s">
        <v>23</v>
      </c>
      <c r="D18" s="54" t="s">
        <v>7</v>
      </c>
      <c r="E18" s="5" t="s">
        <v>8</v>
      </c>
      <c r="F18" s="54" t="s">
        <v>9</v>
      </c>
      <c r="G18" s="56" t="s">
        <v>10</v>
      </c>
      <c r="H18" s="58" t="s">
        <v>11</v>
      </c>
      <c r="I18" s="60" t="s">
        <v>12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1.25" customHeight="1" thickBot="1">
      <c r="A19" s="63"/>
      <c r="B19" s="55"/>
      <c r="C19" s="55"/>
      <c r="D19" s="55"/>
      <c r="E19" s="51">
        <v>21</v>
      </c>
      <c r="F19" s="55"/>
      <c r="G19" s="57"/>
      <c r="H19" s="59"/>
      <c r="I19" s="6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thickBot="1">
      <c r="A20" s="33" t="s">
        <v>24</v>
      </c>
      <c r="B20" s="34" t="s">
        <v>25</v>
      </c>
      <c r="C20" s="50">
        <v>500</v>
      </c>
      <c r="D20" s="9">
        <v>0</v>
      </c>
      <c r="E20" s="9">
        <f>D20*0.01*$E$19</f>
        <v>0</v>
      </c>
      <c r="F20" s="10">
        <f>D20+E20</f>
        <v>0</v>
      </c>
      <c r="G20" s="35">
        <f>D20*C20</f>
        <v>0</v>
      </c>
      <c r="H20" s="36">
        <f>E20*C20</f>
        <v>0</v>
      </c>
      <c r="I20" s="37">
        <f>F20*C20</f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thickBot="1" thickTop="1">
      <c r="A21" s="38"/>
      <c r="B21" s="2"/>
      <c r="C21" s="25"/>
      <c r="D21" s="26"/>
      <c r="E21" s="26"/>
      <c r="F21" s="26"/>
      <c r="G21" s="27">
        <f aca="true" t="shared" si="8" ref="G21:I21">SUM(G20)</f>
        <v>0</v>
      </c>
      <c r="H21" s="28">
        <f t="shared" si="8"/>
        <v>0</v>
      </c>
      <c r="I21" s="29">
        <f t="shared" si="8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thickTop="1">
      <c r="A22" s="38"/>
      <c r="B22" s="2"/>
      <c r="C22" s="25"/>
      <c r="D22" s="26"/>
      <c r="E22" s="26"/>
      <c r="F22" s="30"/>
      <c r="G22" s="31"/>
      <c r="H22" s="31"/>
      <c r="I22" s="3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thickBot="1">
      <c r="A23" s="38"/>
      <c r="B23" s="40"/>
      <c r="C23" s="41"/>
      <c r="D23" s="42"/>
      <c r="E23" s="42"/>
      <c r="F23" s="43"/>
      <c r="G23" s="31"/>
      <c r="H23" s="31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thickTop="1">
      <c r="A24" s="44" t="s">
        <v>26</v>
      </c>
      <c r="B24" s="45"/>
      <c r="C24" s="45"/>
      <c r="D24" s="46"/>
      <c r="E24" s="46"/>
      <c r="F24" s="46"/>
      <c r="G24" s="27">
        <f>G16+G20</f>
        <v>0</v>
      </c>
      <c r="H24" s="28">
        <f>H16+H20</f>
        <v>0</v>
      </c>
      <c r="I24" s="29">
        <f>I16+I20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8" ht="13.5" customHeigh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3.5" customHeight="1">
      <c r="A27" s="47" t="s">
        <v>27</v>
      </c>
      <c r="B27" s="48"/>
      <c r="C27" s="48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3.5" customHeight="1">
      <c r="A28" s="49" t="s">
        <v>28</v>
      </c>
      <c r="B28" s="48"/>
      <c r="C28" s="48"/>
      <c r="D28" s="4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3.5" customHeight="1">
      <c r="A29" s="52" t="s">
        <v>29</v>
      </c>
      <c r="B29" s="53"/>
      <c r="C29" s="53"/>
      <c r="D29" s="53"/>
      <c r="E29" s="53"/>
      <c r="F29" s="53"/>
      <c r="G29" s="53"/>
      <c r="H29" s="53"/>
      <c r="I29" s="5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3.5" customHeight="1">
      <c r="A30" s="64" t="s">
        <v>30</v>
      </c>
      <c r="B30" s="53"/>
      <c r="C30" s="53"/>
      <c r="D30" s="53"/>
      <c r="E30" s="53"/>
      <c r="F30" s="53"/>
      <c r="G30" s="53"/>
      <c r="H30" s="53"/>
      <c r="I30" s="5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3.5" customHeight="1">
      <c r="A31" s="52" t="s">
        <v>31</v>
      </c>
      <c r="B31" s="53"/>
      <c r="C31" s="53"/>
      <c r="D31" s="53"/>
      <c r="E31" s="53"/>
      <c r="F31" s="53"/>
      <c r="G31" s="53"/>
      <c r="H31" s="53"/>
      <c r="I31" s="5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3.5" customHeight="1">
      <c r="A32" s="52" t="s">
        <v>32</v>
      </c>
      <c r="B32" s="53"/>
      <c r="C32" s="53"/>
      <c r="D32" s="53"/>
      <c r="E32" s="53"/>
      <c r="F32" s="53"/>
      <c r="G32" s="53"/>
      <c r="H32" s="53"/>
      <c r="I32" s="5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3.5" customHeight="1">
      <c r="A33" s="2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3.5" customHeight="1">
      <c r="A34" s="2" t="s">
        <v>34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3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3.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</sheetData>
  <sheetProtection algorithmName="SHA-512" hashValue="0Kteb8ZETIp6E3JwiDumMSQS7wQLizBFbbG6DiiamsIdzMBmc1yL/NyzW1tnRi2bLORaOn5+wf/4uCGRKH84xQ==" saltValue="CBgF6m0kCD6Z8/JKo8NpKQ==" spinCount="100000" sheet="1" objects="1" scenarios="1" formatColumns="0" formatRows="0"/>
  <protectedRanges>
    <protectedRange sqref="E8 D9:I15 G16:I16 E19 D20:I20 G21:I21 G24:I24" name="ceny"/>
    <protectedRange sqref="B5" name="dodavatel"/>
  </protectedRanges>
  <mergeCells count="21">
    <mergeCell ref="H7:H8"/>
    <mergeCell ref="I7:I8"/>
    <mergeCell ref="B5:H5"/>
    <mergeCell ref="D7:D8"/>
    <mergeCell ref="A7:A8"/>
    <mergeCell ref="B7:B8"/>
    <mergeCell ref="C7:C8"/>
    <mergeCell ref="F7:F8"/>
    <mergeCell ref="G7:G8"/>
    <mergeCell ref="A31:I31"/>
    <mergeCell ref="A32:I32"/>
    <mergeCell ref="B18:B19"/>
    <mergeCell ref="C18:C19"/>
    <mergeCell ref="D18:D19"/>
    <mergeCell ref="F18:F19"/>
    <mergeCell ref="G18:G19"/>
    <mergeCell ref="H18:H19"/>
    <mergeCell ref="I18:I19"/>
    <mergeCell ref="A18:A19"/>
    <mergeCell ref="A29:I29"/>
    <mergeCell ref="A30:I30"/>
  </mergeCells>
  <printOptions/>
  <pageMargins left="0.25" right="0.25" top="0.75" bottom="0.75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28" sqref="D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dcterms:created xsi:type="dcterms:W3CDTF">2021-09-01T15:03:42Z</dcterms:created>
  <dcterms:modified xsi:type="dcterms:W3CDTF">2022-02-23T09:18:25Z</dcterms:modified>
  <cp:category/>
  <cp:version/>
  <cp:contentType/>
  <cp:contentStatus/>
</cp:coreProperties>
</file>