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5ZAKAZKY\PM_VZ\16340_Nem_Pelhrimov_REACT\VZ\Zdravotnické přístroje I\01 Zadávací dokumentace\část 1\"/>
    </mc:Choice>
  </mc:AlternateContent>
  <bookViews>
    <workbookView xWindow="0" yWindow="0" windowWidth="28800" windowHeight="12890"/>
  </bookViews>
  <sheets>
    <sheet name="Část 1_Obnova instrumentária" sheetId="14" r:id="rId1"/>
  </sheets>
  <definedNames>
    <definedName name="_xlnm.Print_Titles" localSheetId="0">'Část 1_Obnova instrumentária'!$23:$23</definedName>
  </definedNames>
  <calcPr calcId="162913"/>
</workbook>
</file>

<file path=xl/calcChain.xml><?xml version="1.0" encoding="utf-8"?>
<calcChain xmlns="http://schemas.openxmlformats.org/spreadsheetml/2006/main">
  <c r="G89" i="14" l="1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5" i="14" l="1"/>
</calcChain>
</file>

<file path=xl/sharedStrings.xml><?xml version="1.0" encoding="utf-8"?>
<sst xmlns="http://schemas.openxmlformats.org/spreadsheetml/2006/main" count="92" uniqueCount="92">
  <si>
    <t>počet ks</t>
  </si>
  <si>
    <t>Část veřejné zakázky</t>
  </si>
  <si>
    <t>Název části veřejné zakázky</t>
  </si>
  <si>
    <t>Společné technické podmínky pro dodávku nástrojů</t>
  </si>
  <si>
    <t>Tvrdost:</t>
  </si>
  <si>
    <t>Materiál zaručuje dobrou korozivzdornost, velmi dobrou řezivost, je magnetický.</t>
  </si>
  <si>
    <t>Povrchová úprava: matováno</t>
  </si>
  <si>
    <t>Nástroje přesně splňují rozměrové i typové oddělení OS.</t>
  </si>
  <si>
    <t>Nástroje jsou sterilizovatelné a určené k opakovanému použití.</t>
  </si>
  <si>
    <t>Nástroje jsou vyrobeny z nerezové oceli: martenzitická kalitelná chromová ocel, min. 13% Cr.</t>
  </si>
  <si>
    <t>háky, svorky, pinzety - 45 HRc</t>
  </si>
  <si>
    <t>skalpely, lžičky, nůžky - 52 HRc</t>
  </si>
  <si>
    <t>ostatní nástroje - 45 až 55 HRc</t>
  </si>
  <si>
    <t>Předmět plnění</t>
  </si>
  <si>
    <t>Nástroje s TC vložkou jsou pro rychlé rozlišení z části zlaceny.</t>
  </si>
  <si>
    <t>název položky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</si>
  <si>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I</t>
    </r>
  </si>
  <si>
    <r>
      <t xml:space="preserve">Příloha č. 1 Zadávací dokumentace / smlouvy –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</si>
  <si>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>Obnova instrumentária</t>
  </si>
  <si>
    <t>č. str. Obrazové dokumentace</t>
  </si>
  <si>
    <t>Nůžky háčkové, průměr 5 mm, délka 300 mm</t>
  </si>
  <si>
    <t xml:space="preserve">Nůžky Metzenbaum, zahnuté oboustranné, TC, průměr 5 mm, délka 300 mm </t>
  </si>
  <si>
    <t xml:space="preserve">Kleště úchopné jemné, okénkové, oboustranné, průměr 5 mm, délka 300 mm </t>
  </si>
  <si>
    <t>Disektor Maryland úchopný zahnutý oboustranný, průměr 5 mm, délka 300 mm</t>
  </si>
  <si>
    <t>Kleště DeBakey atraumatické, průměr 5 mm, délka 300 mm</t>
  </si>
  <si>
    <t>Kleště úchopné hrubé 2x3 zuby, průměr 5 mm, délka 300 mm</t>
  </si>
  <si>
    <t>Elektroda háčková izolovaná, průměr 5 mm, délka 330 mm</t>
  </si>
  <si>
    <t>Elektroda lopatková izolovaná, průměr 5 mm, délka 330 mm</t>
  </si>
  <si>
    <t>Ventil pro sání - oplach „dva v jednom“</t>
  </si>
  <si>
    <t>Jehla Veress 2,0 x 150 mm</t>
  </si>
  <si>
    <t>SiliPort Synthetic Trocar System, průměr 5,5 mm, délka 92 mm</t>
  </si>
  <si>
    <t>SiliPort Synthetic Trocar System, průměr 11 mm, délka 97 mm</t>
  </si>
  <si>
    <t>Těsnění pro trokar, průměr 5,5 mm</t>
  </si>
  <si>
    <t>Trokar standardní délky, průměr 5,5 mm, trojhran</t>
  </si>
  <si>
    <t>Trokar standardní délky, průměr 11 mm, trojhran</t>
  </si>
  <si>
    <t>Redukce krátká plastová – sterilizovatelná, velikost – 10,0 mm – 5,5 mm</t>
  </si>
  <si>
    <t>Redukce krátká plastová – sterilizovatelná, velikost – 11,0 mm – 5,5 mm</t>
  </si>
  <si>
    <t xml:space="preserve">Redukce trokaru plastová univerzální sterilizovatelná s držákem, použitelná pro velikosti trokarů 10, 11, 12,5 na 5,5 mm </t>
  </si>
  <si>
    <t>Kleště na drát Herkules, pro velikost drátu 4 mm</t>
  </si>
  <si>
    <t>Kleště kombinované</t>
  </si>
  <si>
    <t>Nůžky Mayo-Stille, zahnuté, délka 170 mm, TC</t>
  </si>
  <si>
    <t>Jehelec endoskopický 5 x 330 mm, zahnutá rukojeť, zahnuté branže vlevo s možností použití všech typů jehel, aretace jedním horním tlačítkem, luer lock, čelisti z tvrdokovu, celokovové</t>
  </si>
  <si>
    <t>Kyreta Bumm, ostrá, velikost 35 mm, délka 35 cm</t>
  </si>
  <si>
    <t>Kyreta Bumm, ostrá, velikost 35 mm, délka 38 cm</t>
  </si>
  <si>
    <t>Kyreta Bumm, ostrá, velikost 40 mm, délka 35 cm</t>
  </si>
  <si>
    <t>Kyreta Bumm, ostrá, velikost 40 mm, délka 38 cm</t>
  </si>
  <si>
    <t>Kyreta odsávací na biopsii, průměr 14 mm</t>
  </si>
  <si>
    <t>Kyreta odsávací nástavec</t>
  </si>
  <si>
    <t>Páka poševní Breisky, 155 x 40 mm</t>
  </si>
  <si>
    <t>Páka poševní Breisky, 130 x 35 mm</t>
  </si>
  <si>
    <t>Zrcadlo poševní Scherback – sada</t>
  </si>
  <si>
    <t>Zrcadlo porodní Doyen, 160 x 60 mm (a x b)</t>
  </si>
  <si>
    <t>Jehelec hloubkový, prohnutý, 160 mm, TC, provedení ČR</t>
  </si>
  <si>
    <t>Kyreta děložní Sims, ostrá, velikost 5,0 mm, délka 28 cm</t>
  </si>
  <si>
    <t>Pinzeta bipolární nelepivá bajonetová lomená nahoru, délka 160 mm, šířka 1 mm</t>
  </si>
  <si>
    <t>Pinzeta bipolární nelepivá bajonetová lomená nahoru, délka 195 mm, šířka 1 mm</t>
  </si>
  <si>
    <t>Manipulátor děložní, průměr 28 mm</t>
  </si>
  <si>
    <t>Manipulátor děložní, průměr 32 mm</t>
  </si>
  <si>
    <t>Manipulátor děložní, průměr 38 mm</t>
  </si>
  <si>
    <t>Zrcátko ušní Hartmann, průměr 4,5 mm</t>
  </si>
  <si>
    <t>Zrcátko nosní Hartmann, velikost 2</t>
  </si>
  <si>
    <t>Zrcátko hrtanové, velikost 6, průměr 22 mm</t>
  </si>
  <si>
    <t>Pinzeta ušní Troeltsch, jemná, délka 110 mm</t>
  </si>
  <si>
    <t>Držátko čepelek krátké, velikost 3, délka 125 mm</t>
  </si>
  <si>
    <t>Nůžky oční rovné, H-H, 115 mm</t>
  </si>
  <si>
    <t>Svorka M-H, rovná, 125 mm</t>
  </si>
  <si>
    <t>Svorka na cévy Pean, zahnutá, 200 mm</t>
  </si>
  <si>
    <t>Nůž na mandle Abraham, 210 mm</t>
  </si>
  <si>
    <t>Kleště ušní přímé 0,8 x 3,5 x 80 mm</t>
  </si>
  <si>
    <t>Páčidlo na nosní přepážku dvojité</t>
  </si>
  <si>
    <t>Koncovka Politzer - olivka 15 mm</t>
  </si>
  <si>
    <t>Pinzeta bipolární, bajonetová, tupá, 165 mm</t>
  </si>
  <si>
    <t>Pinzeta bipolární, zahnutá, 2 x 195 mm</t>
  </si>
  <si>
    <t>Pinzeta anatomická, 145 x 2 mm</t>
  </si>
  <si>
    <t>Lopatka na jazyk Buchvald, 16 x 23 mm, délka 173 mm</t>
  </si>
  <si>
    <t>Síto sterilizační, 255 x 245 x 50 mm</t>
  </si>
  <si>
    <t>Síto sterilizační, 200 x 150 x 50 mm</t>
  </si>
  <si>
    <t>Síto sterilizační, 300 x 150 x 30 mm</t>
  </si>
  <si>
    <t>Lopatka k rozvěrači Kirschner, velikost 40 x 55 mm</t>
  </si>
  <si>
    <t>Lopatka k rozvěrači Kirschner, velikost 50 x 65 mm</t>
  </si>
  <si>
    <t>Rám k rozvěrači Kirschner 300 x 300 mm</t>
  </si>
  <si>
    <t>pol. č.</t>
  </si>
  <si>
    <t>Další podmínky jsou uvedeny v tabulce níže a v souboru "Obrazová dokumentace", který je nedílnou součástí této specifikace.</t>
  </si>
  <si>
    <t>cena celkem 
v Kč bez DPH</t>
  </si>
  <si>
    <t>Celková cena v Kč bez DPH</t>
  </si>
  <si>
    <t>cena za 1 ks 
v Kč bez DPH</t>
  </si>
  <si>
    <t>Lžička Meyhöfer na chalazia, kulatá, 4 x 130 mm</t>
  </si>
  <si>
    <t>Jehelec Bozemann, 200 mm, TC</t>
  </si>
  <si>
    <t>Jehelec Bozemann, 260 mm, TC</t>
  </si>
  <si>
    <t>Klipovač rozebíratelný otočný Ethicon LT300, průměr 10 mm, pro středně velké klipy</t>
  </si>
  <si>
    <r>
      <rPr>
        <b/>
        <i/>
        <sz val="11"/>
        <color theme="1"/>
        <rFont val="Calibri"/>
        <family val="2"/>
        <charset val="238"/>
        <scheme val="minor"/>
      </rPr>
      <t xml:space="preserve">Pokyny pro dodavatele: </t>
    </r>
    <r>
      <rPr>
        <i/>
        <sz val="11"/>
        <color theme="1"/>
        <rFont val="Calibri"/>
        <family val="2"/>
        <charset val="238"/>
        <scheme val="minor"/>
      </rPr>
      <t xml:space="preserve">Dodavatel vyplní ve sloupci E v tabulce níže všechna prázdná pole. Veškeré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color theme="1"/>
        <rFont val="Calibri"/>
        <family val="2"/>
        <charset val="238"/>
        <scheme val="minor"/>
      </rPr>
      <t>Tyto pokyny dodavatel před finalizací dokumentu vymaže.</t>
    </r>
  </si>
  <si>
    <t>Těsnění pro trokar, průměr 11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</si>
</sst>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Arial CE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7" fillId="0" borderId="0" xfId="0" applyNumberFormat="1" applyFont="1" applyBorder="1" applyAlignment="1">
      <alignment vertical="top" textRotation="180" wrapText="1"/>
    </xf>
    <xf numFmtId="0" fontId="0" fillId="0" borderId="0" xfId="0" applyAlignment="1">
      <alignment vertical="center"/>
    </xf>
    <xf numFmtId="0" fontId="1" fillId="0" borderId="9" xfId="0" applyFont="1" applyFill="1" applyBorder="1" applyAlignment="1" applyProtection="1">
      <alignment horizontal="center" vertical="top"/>
    </xf>
    <xf numFmtId="4" fontId="0" fillId="3" borderId="34" xfId="0" applyNumberFormat="1" applyFont="1" applyFill="1" applyBorder="1" applyAlignment="1" applyProtection="1">
      <alignment horizontal="center" vertical="top" wrapText="1"/>
    </xf>
    <xf numFmtId="4" fontId="3" fillId="3" borderId="28" xfId="0" applyNumberFormat="1" applyFont="1" applyFill="1" applyBorder="1" applyAlignment="1" applyProtection="1">
      <alignment horizontal="center" vertical="top" wrapText="1"/>
    </xf>
    <xf numFmtId="4" fontId="3" fillId="3" borderId="28" xfId="0" applyNumberFormat="1" applyFont="1" applyFill="1" applyBorder="1" applyAlignment="1" applyProtection="1">
      <alignment horizontal="center" vertical="top"/>
    </xf>
    <xf numFmtId="4" fontId="3" fillId="3" borderId="29" xfId="0" applyNumberFormat="1" applyFont="1" applyFill="1" applyBorder="1" applyAlignment="1" applyProtection="1">
      <alignment horizontal="center" vertical="top" wrapText="1"/>
    </xf>
    <xf numFmtId="49" fontId="0" fillId="0" borderId="2" xfId="0" applyNumberFormat="1" applyFont="1" applyBorder="1" applyAlignment="1" applyProtection="1">
      <alignment horizontal="center" vertical="center"/>
    </xf>
    <xf numFmtId="4" fontId="0" fillId="0" borderId="1" xfId="0" applyNumberFormat="1" applyBorder="1" applyProtection="1"/>
    <xf numFmtId="4" fontId="0" fillId="0" borderId="16" xfId="0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" fontId="8" fillId="0" borderId="16" xfId="0" applyNumberFormat="1" applyFont="1" applyBorder="1" applyAlignment="1" applyProtection="1">
      <alignment vertical="center" wrapText="1"/>
    </xf>
    <xf numFmtId="4" fontId="0" fillId="0" borderId="1" xfId="0" applyNumberFormat="1" applyFill="1" applyBorder="1" applyProtection="1"/>
    <xf numFmtId="1" fontId="0" fillId="0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4" fontId="3" fillId="0" borderId="16" xfId="0" applyNumberFormat="1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horizontal="center" vertical="center"/>
    </xf>
    <xf numFmtId="4" fontId="0" fillId="0" borderId="5" xfId="0" applyNumberFormat="1" applyBorder="1" applyProtection="1"/>
    <xf numFmtId="4" fontId="0" fillId="0" borderId="20" xfId="0" applyNumberFormat="1" applyFont="1" applyBorder="1" applyAlignment="1" applyProtection="1">
      <alignment vertical="center" wrapText="1"/>
    </xf>
    <xf numFmtId="0" fontId="0" fillId="0" borderId="5" xfId="0" applyBorder="1" applyAlignment="1" applyProtection="1">
      <alignment horizontal="center"/>
    </xf>
    <xf numFmtId="1" fontId="0" fillId="0" borderId="5" xfId="0" applyNumberFormat="1" applyBorder="1" applyAlignment="1" applyProtection="1">
      <alignment horizontal="center"/>
    </xf>
    <xf numFmtId="4" fontId="3" fillId="0" borderId="1" xfId="0" applyNumberFormat="1" applyFont="1" applyFill="1" applyBorder="1" applyProtection="1"/>
    <xf numFmtId="4" fontId="0" fillId="0" borderId="16" xfId="0" applyNumberFormat="1" applyFont="1" applyFill="1" applyBorder="1" applyAlignment="1" applyProtection="1">
      <alignment vertical="center" wrapText="1"/>
    </xf>
    <xf numFmtId="4" fontId="0" fillId="0" borderId="3" xfId="0" applyNumberFormat="1" applyFont="1" applyBorder="1" applyAlignment="1" applyProtection="1">
      <alignment horizontal="right" vertical="center" indent="2"/>
    </xf>
    <xf numFmtId="4" fontId="0" fillId="0" borderId="6" xfId="0" applyNumberFormat="1" applyFont="1" applyBorder="1" applyAlignment="1" applyProtection="1">
      <alignment horizontal="right" vertical="center" indent="2"/>
    </xf>
    <xf numFmtId="164" fontId="6" fillId="4" borderId="12" xfId="0" applyNumberFormat="1" applyFont="1" applyFill="1" applyBorder="1" applyAlignment="1" applyProtection="1">
      <alignment horizontal="right" wrapText="1" indent="2"/>
    </xf>
    <xf numFmtId="1" fontId="3" fillId="0" borderId="13" xfId="1" applyNumberFormat="1" applyFont="1" applyBorder="1" applyAlignment="1" applyProtection="1">
      <alignment horizontal="left" indent="2"/>
    </xf>
    <xf numFmtId="1" fontId="3" fillId="0" borderId="14" xfId="1" applyNumberFormat="1" applyFont="1" applyBorder="1" applyAlignment="1" applyProtection="1">
      <alignment horizontal="left" indent="2"/>
    </xf>
    <xf numFmtId="1" fontId="3" fillId="0" borderId="15" xfId="1" applyNumberFormat="1" applyFont="1" applyBorder="1" applyAlignment="1" applyProtection="1">
      <alignment horizontal="left" indent="2"/>
    </xf>
    <xf numFmtId="0" fontId="1" fillId="2" borderId="10" xfId="0" applyFont="1" applyFill="1" applyBorder="1" applyAlignment="1" applyProtection="1"/>
    <xf numFmtId="0" fontId="1" fillId="2" borderId="18" xfId="0" applyFont="1" applyFill="1" applyBorder="1" applyAlignment="1" applyProtection="1"/>
    <xf numFmtId="0" fontId="1" fillId="2" borderId="11" xfId="0" applyFont="1" applyFill="1" applyBorder="1" applyAlignment="1" applyProtection="1"/>
    <xf numFmtId="0" fontId="1" fillId="0" borderId="0" xfId="0" applyFont="1" applyAlignment="1" applyProtection="1"/>
    <xf numFmtId="0" fontId="0" fillId="0" borderId="0" xfId="0" applyFont="1" applyAlignment="1" applyProtection="1"/>
    <xf numFmtId="0" fontId="0" fillId="0" borderId="31" xfId="0" applyFont="1" applyBorder="1" applyAlignment="1" applyProtection="1"/>
    <xf numFmtId="0" fontId="0" fillId="0" borderId="22" xfId="0" applyFont="1" applyBorder="1" applyAlignment="1" applyProtection="1"/>
    <xf numFmtId="4" fontId="0" fillId="0" borderId="17" xfId="0" applyNumberFormat="1" applyBorder="1" applyAlignment="1" applyProtection="1"/>
    <xf numFmtId="0" fontId="1" fillId="0" borderId="21" xfId="0" applyFont="1" applyFill="1" applyBorder="1" applyAlignment="1" applyProtection="1">
      <alignment horizontal="center" vertical="top" wrapText="1"/>
    </xf>
    <xf numFmtId="0" fontId="1" fillId="0" borderId="23" xfId="0" applyFont="1" applyFill="1" applyBorder="1" applyAlignment="1" applyProtection="1">
      <alignment horizontal="center" vertical="top" wrapText="1"/>
    </xf>
    <xf numFmtId="0" fontId="1" fillId="4" borderId="30" xfId="0" applyFont="1" applyFill="1" applyBorder="1" applyAlignment="1" applyProtection="1">
      <alignment horizontal="center"/>
    </xf>
    <xf numFmtId="0" fontId="1" fillId="4" borderId="32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vertical="top"/>
    </xf>
    <xf numFmtId="0" fontId="1" fillId="0" borderId="22" xfId="0" applyFont="1" applyFill="1" applyBorder="1" applyAlignment="1" applyProtection="1">
      <alignment vertical="top"/>
    </xf>
    <xf numFmtId="0" fontId="1" fillId="0" borderId="23" xfId="0" applyFont="1" applyFill="1" applyBorder="1" applyAlignment="1" applyProtection="1">
      <alignment vertical="top"/>
    </xf>
    <xf numFmtId="0" fontId="1" fillId="4" borderId="35" xfId="0" applyFont="1" applyFill="1" applyBorder="1" applyAlignment="1" applyProtection="1"/>
    <xf numFmtId="0" fontId="1" fillId="4" borderId="31" xfId="0" applyFont="1" applyFill="1" applyBorder="1" applyAlignment="1" applyProtection="1"/>
    <xf numFmtId="0" fontId="1" fillId="4" borderId="32" xfId="0" applyFont="1" applyFill="1" applyBorder="1" applyAlignment="1" applyProtection="1"/>
    <xf numFmtId="4" fontId="0" fillId="0" borderId="33" xfId="0" applyNumberFormat="1" applyBorder="1" applyAlignment="1" applyProtection="1">
      <alignment wrapText="1"/>
    </xf>
    <xf numFmtId="4" fontId="0" fillId="0" borderId="16" xfId="0" applyNumberFormat="1" applyBorder="1" applyAlignment="1" applyProtection="1">
      <alignment wrapText="1"/>
    </xf>
    <xf numFmtId="4" fontId="0" fillId="0" borderId="33" xfId="0" applyNumberFormat="1" applyFill="1" applyBorder="1" applyAlignment="1" applyProtection="1">
      <alignment wrapText="1"/>
    </xf>
    <xf numFmtId="4" fontId="0" fillId="0" borderId="16" xfId="0" applyNumberFormat="1" applyFill="1" applyBorder="1" applyAlignment="1" applyProtection="1">
      <alignment wrapText="1"/>
    </xf>
    <xf numFmtId="0" fontId="1" fillId="2" borderId="21" xfId="0" applyFont="1" applyFill="1" applyBorder="1" applyAlignment="1" applyProtection="1"/>
    <xf numFmtId="0" fontId="1" fillId="2" borderId="22" xfId="0" applyFont="1" applyFill="1" applyBorder="1" applyAlignment="1" applyProtection="1"/>
    <xf numFmtId="0" fontId="1" fillId="2" borderId="9" xfId="0" applyFont="1" applyFill="1" applyBorder="1" applyAlignment="1" applyProtection="1"/>
    <xf numFmtId="1" fontId="3" fillId="0" borderId="24" xfId="1" applyNumberFormat="1" applyFont="1" applyBorder="1" applyAlignment="1" applyProtection="1"/>
    <xf numFmtId="1" fontId="3" fillId="0" borderId="7" xfId="1" applyNumberFormat="1" applyFont="1" applyBorder="1" applyAlignment="1" applyProtection="1"/>
    <xf numFmtId="1" fontId="3" fillId="0" borderId="25" xfId="1" applyNumberFormat="1" applyFont="1" applyBorder="1" applyAlignment="1" applyProtection="1"/>
    <xf numFmtId="1" fontId="3" fillId="0" borderId="13" xfId="1" applyNumberFormat="1" applyFont="1" applyBorder="1" applyAlignment="1" applyProtection="1"/>
    <xf numFmtId="1" fontId="3" fillId="0" borderId="14" xfId="1" applyNumberFormat="1" applyFont="1" applyBorder="1" applyAlignment="1" applyProtection="1"/>
    <xf numFmtId="1" fontId="3" fillId="0" borderId="15" xfId="1" applyNumberFormat="1" applyFont="1" applyBorder="1" applyAlignment="1" applyProtection="1"/>
    <xf numFmtId="0" fontId="4" fillId="0" borderId="31" xfId="0" applyFont="1" applyBorder="1" applyAlignment="1" applyProtection="1">
      <alignment wrapText="1"/>
    </xf>
    <xf numFmtId="4" fontId="0" fillId="3" borderId="33" xfId="0" applyNumberFormat="1" applyFont="1" applyFill="1" applyBorder="1" applyAlignment="1" applyProtection="1">
      <alignment vertical="top"/>
    </xf>
    <xf numFmtId="4" fontId="0" fillId="3" borderId="16" xfId="0" applyNumberFormat="1" applyFont="1" applyFill="1" applyBorder="1" applyAlignment="1" applyProtection="1">
      <alignment vertical="top"/>
    </xf>
    <xf numFmtId="0" fontId="4" fillId="5" borderId="0" xfId="0" applyFont="1" applyFill="1" applyAlignment="1" applyProtection="1">
      <alignment wrapText="1"/>
    </xf>
    <xf numFmtId="1" fontId="3" fillId="0" borderId="19" xfId="1" applyNumberFormat="1" applyFont="1" applyBorder="1" applyAlignment="1" applyProtection="1"/>
    <xf numFmtId="1" fontId="3" fillId="0" borderId="26" xfId="1" applyNumberFormat="1" applyFont="1" applyBorder="1" applyAlignment="1" applyProtection="1"/>
    <xf numFmtId="1" fontId="3" fillId="0" borderId="27" xfId="1" applyNumberFormat="1" applyFont="1" applyBorder="1" applyAlignment="1" applyProtection="1"/>
    <xf numFmtId="4" fontId="0" fillId="0" borderId="1" xfId="0" applyNumberFormat="1" applyFont="1" applyBorder="1" applyAlignment="1" applyProtection="1">
      <alignment horizontal="right" vertical="center" indent="1"/>
      <protection locked="0"/>
    </xf>
    <xf numFmtId="4" fontId="0" fillId="0" borderId="5" xfId="0" applyNumberFormat="1" applyFont="1" applyBorder="1" applyAlignment="1" applyProtection="1">
      <alignment horizontal="right" vertical="center" indent="1"/>
      <protection locked="0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0000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topLeftCell="A22" zoomScaleNormal="100" workbookViewId="0">
      <selection activeCell="E24" sqref="E24"/>
    </sheetView>
  </sheetViews>
  <sheetFormatPr defaultRowHeight="14.5" x14ac:dyDescent="0.35"/>
  <cols>
    <col min="1" max="1" width="8" style="1" customWidth="1"/>
    <col min="2" max="2" width="11.453125" style="1" customWidth="1"/>
    <col min="3" max="3" width="59" style="1" customWidth="1"/>
    <col min="4" max="4" width="13.90625" bestFit="1" customWidth="1"/>
    <col min="5" max="5" width="11.7265625" customWidth="1"/>
    <col min="6" max="6" width="10.54296875" customWidth="1"/>
    <col min="7" max="7" width="23.1796875" bestFit="1" customWidth="1"/>
    <col min="8" max="8" width="14.7265625" bestFit="1" customWidth="1"/>
  </cols>
  <sheetData>
    <row r="1" spans="1:8" ht="15" customHeight="1" x14ac:dyDescent="0.35">
      <c r="A1" s="38" t="s">
        <v>16</v>
      </c>
      <c r="B1" s="38"/>
      <c r="C1" s="38"/>
      <c r="D1" s="38"/>
      <c r="E1" s="38"/>
      <c r="F1" s="38"/>
      <c r="G1" s="38"/>
    </row>
    <row r="2" spans="1:8" ht="15" customHeight="1" x14ac:dyDescent="0.35">
      <c r="A2" s="39" t="s">
        <v>17</v>
      </c>
      <c r="B2" s="39"/>
      <c r="C2" s="39"/>
      <c r="D2" s="39"/>
      <c r="E2" s="39"/>
      <c r="F2" s="39"/>
      <c r="G2" s="39"/>
    </row>
    <row r="3" spans="1:8" ht="15" thickBot="1" x14ac:dyDescent="0.4">
      <c r="A3" s="40"/>
      <c r="B3" s="40"/>
      <c r="C3" s="40"/>
      <c r="D3" s="40"/>
      <c r="E3" s="40"/>
      <c r="F3" s="40"/>
      <c r="G3" s="40"/>
    </row>
    <row r="4" spans="1:8" ht="15" customHeight="1" thickBot="1" x14ac:dyDescent="0.4">
      <c r="A4" s="43" t="s">
        <v>1</v>
      </c>
      <c r="B4" s="44"/>
      <c r="C4" s="47" t="s">
        <v>2</v>
      </c>
      <c r="D4" s="48"/>
      <c r="E4" s="48"/>
      <c r="F4" s="49"/>
      <c r="G4" s="5" t="s">
        <v>84</v>
      </c>
    </row>
    <row r="5" spans="1:8" ht="15" thickBot="1" x14ac:dyDescent="0.4">
      <c r="A5" s="45">
        <v>1</v>
      </c>
      <c r="B5" s="46"/>
      <c r="C5" s="50" t="s">
        <v>18</v>
      </c>
      <c r="D5" s="51"/>
      <c r="E5" s="51"/>
      <c r="F5" s="52"/>
      <c r="G5" s="31">
        <f>SUM(G24:G89)</f>
        <v>0</v>
      </c>
    </row>
    <row r="6" spans="1:8" ht="15" thickBot="1" x14ac:dyDescent="0.4">
      <c r="A6" s="41"/>
      <c r="B6" s="41"/>
      <c r="C6" s="41"/>
      <c r="D6" s="41"/>
      <c r="E6" s="41"/>
      <c r="F6" s="41"/>
      <c r="G6" s="41"/>
    </row>
    <row r="7" spans="1:8" ht="15" thickBot="1" x14ac:dyDescent="0.4">
      <c r="A7" s="57" t="s">
        <v>3</v>
      </c>
      <c r="B7" s="58"/>
      <c r="C7" s="58"/>
      <c r="D7" s="58"/>
      <c r="E7" s="58"/>
      <c r="F7" s="58"/>
      <c r="G7" s="59"/>
      <c r="H7" s="2"/>
    </row>
    <row r="8" spans="1:8" ht="14" customHeight="1" x14ac:dyDescent="0.35">
      <c r="A8" s="60" t="s">
        <v>9</v>
      </c>
      <c r="B8" s="61"/>
      <c r="C8" s="61"/>
      <c r="D8" s="61"/>
      <c r="E8" s="61"/>
      <c r="F8" s="61"/>
      <c r="G8" s="62"/>
      <c r="H8" s="2"/>
    </row>
    <row r="9" spans="1:8" ht="15" customHeight="1" x14ac:dyDescent="0.35">
      <c r="A9" s="63" t="s">
        <v>4</v>
      </c>
      <c r="B9" s="64"/>
      <c r="C9" s="64"/>
      <c r="D9" s="64"/>
      <c r="E9" s="64"/>
      <c r="F9" s="64"/>
      <c r="G9" s="65"/>
      <c r="H9" s="2"/>
    </row>
    <row r="10" spans="1:8" ht="15" customHeight="1" x14ac:dyDescent="0.35">
      <c r="A10" s="32" t="s">
        <v>10</v>
      </c>
      <c r="B10" s="33"/>
      <c r="C10" s="33"/>
      <c r="D10" s="33"/>
      <c r="E10" s="33"/>
      <c r="F10" s="33"/>
      <c r="G10" s="34"/>
      <c r="H10" s="2"/>
    </row>
    <row r="11" spans="1:8" ht="15" customHeight="1" x14ac:dyDescent="0.35">
      <c r="A11" s="32" t="s">
        <v>11</v>
      </c>
      <c r="B11" s="33"/>
      <c r="C11" s="33"/>
      <c r="D11" s="33"/>
      <c r="E11" s="33"/>
      <c r="F11" s="33"/>
      <c r="G11" s="34"/>
      <c r="H11" s="2"/>
    </row>
    <row r="12" spans="1:8" ht="15" customHeight="1" x14ac:dyDescent="0.35">
      <c r="A12" s="32" t="s">
        <v>12</v>
      </c>
      <c r="B12" s="33"/>
      <c r="C12" s="33"/>
      <c r="D12" s="33"/>
      <c r="E12" s="33"/>
      <c r="F12" s="33"/>
      <c r="G12" s="34"/>
      <c r="H12" s="2"/>
    </row>
    <row r="13" spans="1:8" ht="15" customHeight="1" x14ac:dyDescent="0.35">
      <c r="A13" s="63" t="s">
        <v>5</v>
      </c>
      <c r="B13" s="64"/>
      <c r="C13" s="64"/>
      <c r="D13" s="64"/>
      <c r="E13" s="64"/>
      <c r="F13" s="64"/>
      <c r="G13" s="65"/>
      <c r="H13" s="2"/>
    </row>
    <row r="14" spans="1:8" ht="15" customHeight="1" x14ac:dyDescent="0.35">
      <c r="A14" s="63" t="s">
        <v>6</v>
      </c>
      <c r="B14" s="64"/>
      <c r="C14" s="64"/>
      <c r="D14" s="64"/>
      <c r="E14" s="64"/>
      <c r="F14" s="64"/>
      <c r="G14" s="65"/>
      <c r="H14" s="2"/>
    </row>
    <row r="15" spans="1:8" ht="15" customHeight="1" x14ac:dyDescent="0.35">
      <c r="A15" s="63" t="s">
        <v>14</v>
      </c>
      <c r="B15" s="64"/>
      <c r="C15" s="64"/>
      <c r="D15" s="64"/>
      <c r="E15" s="64"/>
      <c r="F15" s="64"/>
      <c r="G15" s="65"/>
      <c r="H15" s="2"/>
    </row>
    <row r="16" spans="1:8" ht="15" customHeight="1" x14ac:dyDescent="0.35">
      <c r="A16" s="63" t="s">
        <v>7</v>
      </c>
      <c r="B16" s="64"/>
      <c r="C16" s="64"/>
      <c r="D16" s="64"/>
      <c r="E16" s="64"/>
      <c r="F16" s="64"/>
      <c r="G16" s="65"/>
      <c r="H16" s="3"/>
    </row>
    <row r="17" spans="1:8" ht="15" customHeight="1" x14ac:dyDescent="0.35">
      <c r="A17" s="63" t="s">
        <v>8</v>
      </c>
      <c r="B17" s="64"/>
      <c r="C17" s="64"/>
      <c r="D17" s="64"/>
      <c r="E17" s="64"/>
      <c r="F17" s="64"/>
      <c r="G17" s="65"/>
      <c r="H17" s="3"/>
    </row>
    <row r="18" spans="1:8" ht="15" thickBot="1" x14ac:dyDescent="0.4">
      <c r="A18" s="70" t="s">
        <v>82</v>
      </c>
      <c r="B18" s="71"/>
      <c r="C18" s="71"/>
      <c r="D18" s="71"/>
      <c r="E18" s="71"/>
      <c r="F18" s="71"/>
      <c r="G18" s="72"/>
      <c r="H18" s="3"/>
    </row>
    <row r="19" spans="1:8" ht="15" customHeight="1" x14ac:dyDescent="0.35">
      <c r="A19" s="42"/>
      <c r="B19" s="42"/>
      <c r="C19" s="42"/>
      <c r="D19" s="42"/>
      <c r="E19" s="42"/>
      <c r="F19" s="42"/>
      <c r="G19" s="42"/>
      <c r="H19" s="3"/>
    </row>
    <row r="20" spans="1:8" ht="60" customHeight="1" x14ac:dyDescent="0.35">
      <c r="A20" s="69" t="s">
        <v>90</v>
      </c>
      <c r="B20" s="69"/>
      <c r="C20" s="69"/>
      <c r="D20" s="69"/>
      <c r="E20" s="69"/>
      <c r="F20" s="69"/>
      <c r="G20" s="69"/>
    </row>
    <row r="21" spans="1:8" ht="15" customHeight="1" thickBot="1" x14ac:dyDescent="0.4">
      <c r="A21" s="66"/>
      <c r="B21" s="66"/>
      <c r="C21" s="66"/>
      <c r="D21" s="66"/>
      <c r="E21" s="66"/>
      <c r="F21" s="66"/>
      <c r="G21" s="66"/>
    </row>
    <row r="22" spans="1:8" ht="15" customHeight="1" x14ac:dyDescent="0.35">
      <c r="A22" s="35" t="s">
        <v>13</v>
      </c>
      <c r="B22" s="36"/>
      <c r="C22" s="36"/>
      <c r="D22" s="36"/>
      <c r="E22" s="36"/>
      <c r="F22" s="36"/>
      <c r="G22" s="37"/>
    </row>
    <row r="23" spans="1:8" s="4" customFormat="1" ht="30" customHeight="1" x14ac:dyDescent="0.35">
      <c r="A23" s="6" t="s">
        <v>81</v>
      </c>
      <c r="B23" s="67" t="s">
        <v>15</v>
      </c>
      <c r="C23" s="68"/>
      <c r="D23" s="7" t="s">
        <v>19</v>
      </c>
      <c r="E23" s="7" t="s">
        <v>85</v>
      </c>
      <c r="F23" s="8" t="s">
        <v>0</v>
      </c>
      <c r="G23" s="9" t="s">
        <v>83</v>
      </c>
    </row>
    <row r="24" spans="1:8" s="4" customFormat="1" x14ac:dyDescent="0.35">
      <c r="A24" s="10">
        <v>1</v>
      </c>
      <c r="B24" s="11" t="s">
        <v>20</v>
      </c>
      <c r="C24" s="12"/>
      <c r="D24" s="13">
        <v>2</v>
      </c>
      <c r="E24" s="73"/>
      <c r="F24" s="14">
        <v>4</v>
      </c>
      <c r="G24" s="29">
        <f t="shared" ref="G24:G39" si="0">E24*F24</f>
        <v>0</v>
      </c>
    </row>
    <row r="25" spans="1:8" s="4" customFormat="1" x14ac:dyDescent="0.35">
      <c r="A25" s="10">
        <v>2</v>
      </c>
      <c r="B25" s="11" t="s">
        <v>21</v>
      </c>
      <c r="C25" s="12"/>
      <c r="D25" s="13">
        <v>2</v>
      </c>
      <c r="E25" s="73"/>
      <c r="F25" s="14">
        <v>4</v>
      </c>
      <c r="G25" s="29">
        <f t="shared" si="0"/>
        <v>0</v>
      </c>
    </row>
    <row r="26" spans="1:8" s="4" customFormat="1" x14ac:dyDescent="0.35">
      <c r="A26" s="15">
        <v>3</v>
      </c>
      <c r="B26" s="11" t="s">
        <v>22</v>
      </c>
      <c r="C26" s="12"/>
      <c r="D26" s="13">
        <v>2</v>
      </c>
      <c r="E26" s="73"/>
      <c r="F26" s="14">
        <v>4</v>
      </c>
      <c r="G26" s="29">
        <f t="shared" si="0"/>
        <v>0</v>
      </c>
    </row>
    <row r="27" spans="1:8" s="4" customFormat="1" x14ac:dyDescent="0.35">
      <c r="A27" s="15">
        <v>4</v>
      </c>
      <c r="B27" s="11" t="s">
        <v>23</v>
      </c>
      <c r="C27" s="12"/>
      <c r="D27" s="13">
        <v>3</v>
      </c>
      <c r="E27" s="73"/>
      <c r="F27" s="14">
        <v>4</v>
      </c>
      <c r="G27" s="29">
        <f t="shared" si="0"/>
        <v>0</v>
      </c>
    </row>
    <row r="28" spans="1:8" s="4" customFormat="1" x14ac:dyDescent="0.35">
      <c r="A28" s="15">
        <v>5</v>
      </c>
      <c r="B28" s="11" t="s">
        <v>24</v>
      </c>
      <c r="C28" s="12"/>
      <c r="D28" s="13">
        <v>3</v>
      </c>
      <c r="E28" s="73"/>
      <c r="F28" s="14">
        <v>4</v>
      </c>
      <c r="G28" s="29">
        <f t="shared" si="0"/>
        <v>0</v>
      </c>
    </row>
    <row r="29" spans="1:8" s="4" customFormat="1" x14ac:dyDescent="0.35">
      <c r="A29" s="15">
        <v>6</v>
      </c>
      <c r="B29" s="11" t="s">
        <v>25</v>
      </c>
      <c r="C29" s="12"/>
      <c r="D29" s="13">
        <v>3</v>
      </c>
      <c r="E29" s="73"/>
      <c r="F29" s="14">
        <v>4</v>
      </c>
      <c r="G29" s="29">
        <f t="shared" si="0"/>
        <v>0</v>
      </c>
    </row>
    <row r="30" spans="1:8" s="4" customFormat="1" x14ac:dyDescent="0.35">
      <c r="A30" s="15">
        <v>7</v>
      </c>
      <c r="B30" s="11" t="s">
        <v>89</v>
      </c>
      <c r="C30" s="12"/>
      <c r="D30" s="13">
        <v>4</v>
      </c>
      <c r="E30" s="73"/>
      <c r="F30" s="14">
        <v>4</v>
      </c>
      <c r="G30" s="29">
        <f t="shared" si="0"/>
        <v>0</v>
      </c>
    </row>
    <row r="31" spans="1:8" s="4" customFormat="1" x14ac:dyDescent="0.35">
      <c r="A31" s="15">
        <v>8</v>
      </c>
      <c r="B31" s="11" t="s">
        <v>26</v>
      </c>
      <c r="C31" s="12"/>
      <c r="D31" s="13">
        <v>4</v>
      </c>
      <c r="E31" s="73"/>
      <c r="F31" s="14">
        <v>4</v>
      </c>
      <c r="G31" s="29">
        <f t="shared" si="0"/>
        <v>0</v>
      </c>
    </row>
    <row r="32" spans="1:8" s="4" customFormat="1" x14ac:dyDescent="0.35">
      <c r="A32" s="15">
        <v>9</v>
      </c>
      <c r="B32" s="11" t="s">
        <v>27</v>
      </c>
      <c r="C32" s="16"/>
      <c r="D32" s="13">
        <v>5</v>
      </c>
      <c r="E32" s="73"/>
      <c r="F32" s="14">
        <v>4</v>
      </c>
      <c r="G32" s="29">
        <f t="shared" si="0"/>
        <v>0</v>
      </c>
    </row>
    <row r="33" spans="1:7" s="4" customFormat="1" x14ac:dyDescent="0.35">
      <c r="A33" s="15">
        <v>10</v>
      </c>
      <c r="B33" s="11" t="s">
        <v>28</v>
      </c>
      <c r="C33" s="12"/>
      <c r="D33" s="13">
        <v>5</v>
      </c>
      <c r="E33" s="73"/>
      <c r="F33" s="14">
        <v>2</v>
      </c>
      <c r="G33" s="29">
        <f t="shared" si="0"/>
        <v>0</v>
      </c>
    </row>
    <row r="34" spans="1:7" s="4" customFormat="1" x14ac:dyDescent="0.35">
      <c r="A34" s="15">
        <v>11</v>
      </c>
      <c r="B34" s="11" t="s">
        <v>29</v>
      </c>
      <c r="C34" s="12"/>
      <c r="D34" s="13">
        <v>6</v>
      </c>
      <c r="E34" s="73"/>
      <c r="F34" s="14">
        <v>8</v>
      </c>
      <c r="G34" s="29">
        <f t="shared" si="0"/>
        <v>0</v>
      </c>
    </row>
    <row r="35" spans="1:7" s="4" customFormat="1" x14ac:dyDescent="0.35">
      <c r="A35" s="15">
        <v>12</v>
      </c>
      <c r="B35" s="17" t="s">
        <v>30</v>
      </c>
      <c r="C35" s="12"/>
      <c r="D35" s="13">
        <v>6</v>
      </c>
      <c r="E35" s="73"/>
      <c r="F35" s="14">
        <v>8</v>
      </c>
      <c r="G35" s="29">
        <f t="shared" si="0"/>
        <v>0</v>
      </c>
    </row>
    <row r="36" spans="1:7" s="4" customFormat="1" x14ac:dyDescent="0.35">
      <c r="A36" s="15">
        <v>13</v>
      </c>
      <c r="B36" s="17" t="s">
        <v>31</v>
      </c>
      <c r="C36" s="12"/>
      <c r="D36" s="13">
        <v>6</v>
      </c>
      <c r="E36" s="73"/>
      <c r="F36" s="14">
        <v>8</v>
      </c>
      <c r="G36" s="29">
        <f t="shared" si="0"/>
        <v>0</v>
      </c>
    </row>
    <row r="37" spans="1:7" s="4" customFormat="1" x14ac:dyDescent="0.35">
      <c r="A37" s="15">
        <v>14</v>
      </c>
      <c r="B37" s="11" t="s">
        <v>32</v>
      </c>
      <c r="C37" s="12"/>
      <c r="D37" s="13">
        <v>7</v>
      </c>
      <c r="E37" s="73"/>
      <c r="F37" s="18">
        <v>10</v>
      </c>
      <c r="G37" s="29">
        <f t="shared" si="0"/>
        <v>0</v>
      </c>
    </row>
    <row r="38" spans="1:7" s="4" customFormat="1" x14ac:dyDescent="0.35">
      <c r="A38" s="15">
        <v>15</v>
      </c>
      <c r="B38" s="11" t="s">
        <v>91</v>
      </c>
      <c r="C38" s="12"/>
      <c r="D38" s="13">
        <v>7</v>
      </c>
      <c r="E38" s="73"/>
      <c r="F38" s="18">
        <v>10</v>
      </c>
      <c r="G38" s="29">
        <f t="shared" si="0"/>
        <v>0</v>
      </c>
    </row>
    <row r="39" spans="1:7" s="4" customFormat="1" x14ac:dyDescent="0.35">
      <c r="A39" s="15">
        <v>16</v>
      </c>
      <c r="B39" s="11" t="s">
        <v>33</v>
      </c>
      <c r="C39" s="12"/>
      <c r="D39" s="13">
        <v>7</v>
      </c>
      <c r="E39" s="73"/>
      <c r="F39" s="14">
        <v>8</v>
      </c>
      <c r="G39" s="29">
        <f t="shared" si="0"/>
        <v>0</v>
      </c>
    </row>
    <row r="40" spans="1:7" s="4" customFormat="1" x14ac:dyDescent="0.35">
      <c r="A40" s="15">
        <v>17</v>
      </c>
      <c r="B40" s="11" t="s">
        <v>34</v>
      </c>
      <c r="C40" s="12"/>
      <c r="D40" s="13">
        <v>7</v>
      </c>
      <c r="E40" s="73"/>
      <c r="F40" s="14">
        <v>8</v>
      </c>
      <c r="G40" s="29">
        <f t="shared" ref="G40:G71" si="1">E40*F40</f>
        <v>0</v>
      </c>
    </row>
    <row r="41" spans="1:7" s="4" customFormat="1" x14ac:dyDescent="0.35">
      <c r="A41" s="15">
        <v>18</v>
      </c>
      <c r="B41" s="11" t="s">
        <v>35</v>
      </c>
      <c r="C41" s="12"/>
      <c r="D41" s="13">
        <v>7</v>
      </c>
      <c r="E41" s="73"/>
      <c r="F41" s="14">
        <v>6</v>
      </c>
      <c r="G41" s="29">
        <f t="shared" si="1"/>
        <v>0</v>
      </c>
    </row>
    <row r="42" spans="1:7" s="4" customFormat="1" x14ac:dyDescent="0.35">
      <c r="A42" s="15">
        <v>19</v>
      </c>
      <c r="B42" s="11" t="s">
        <v>36</v>
      </c>
      <c r="C42" s="12"/>
      <c r="D42" s="13">
        <v>7</v>
      </c>
      <c r="E42" s="73"/>
      <c r="F42" s="14">
        <v>6</v>
      </c>
      <c r="G42" s="29">
        <f t="shared" si="1"/>
        <v>0</v>
      </c>
    </row>
    <row r="43" spans="1:7" s="4" customFormat="1" ht="30" customHeight="1" x14ac:dyDescent="0.35">
      <c r="A43" s="15">
        <v>20</v>
      </c>
      <c r="B43" s="53" t="s">
        <v>37</v>
      </c>
      <c r="C43" s="54"/>
      <c r="D43" s="19">
        <v>8</v>
      </c>
      <c r="E43" s="73"/>
      <c r="F43" s="20">
        <v>6</v>
      </c>
      <c r="G43" s="29">
        <f t="shared" si="1"/>
        <v>0</v>
      </c>
    </row>
    <row r="44" spans="1:7" s="4" customFormat="1" x14ac:dyDescent="0.35">
      <c r="A44" s="15">
        <v>21</v>
      </c>
      <c r="B44" s="17" t="s">
        <v>38</v>
      </c>
      <c r="C44" s="12"/>
      <c r="D44" s="13">
        <v>8</v>
      </c>
      <c r="E44" s="73"/>
      <c r="F44" s="14">
        <v>2</v>
      </c>
      <c r="G44" s="29">
        <f t="shared" si="1"/>
        <v>0</v>
      </c>
    </row>
    <row r="45" spans="1:7" s="4" customFormat="1" x14ac:dyDescent="0.35">
      <c r="A45" s="15">
        <v>22</v>
      </c>
      <c r="B45" s="11" t="s">
        <v>39</v>
      </c>
      <c r="C45" s="12"/>
      <c r="D45" s="13">
        <v>9</v>
      </c>
      <c r="E45" s="73"/>
      <c r="F45" s="14">
        <v>2</v>
      </c>
      <c r="G45" s="29">
        <f t="shared" si="1"/>
        <v>0</v>
      </c>
    </row>
    <row r="46" spans="1:7" s="4" customFormat="1" x14ac:dyDescent="0.35">
      <c r="A46" s="15">
        <v>23</v>
      </c>
      <c r="B46" s="17" t="s">
        <v>40</v>
      </c>
      <c r="C46" s="12"/>
      <c r="D46" s="13">
        <v>9</v>
      </c>
      <c r="E46" s="73"/>
      <c r="F46" s="14">
        <v>40</v>
      </c>
      <c r="G46" s="29">
        <f t="shared" si="1"/>
        <v>0</v>
      </c>
    </row>
    <row r="47" spans="1:7" s="4" customFormat="1" ht="45" customHeight="1" x14ac:dyDescent="0.35">
      <c r="A47" s="15">
        <v>24</v>
      </c>
      <c r="B47" s="55" t="s">
        <v>41</v>
      </c>
      <c r="C47" s="56"/>
      <c r="D47" s="19">
        <v>10</v>
      </c>
      <c r="E47" s="73"/>
      <c r="F47" s="20">
        <v>2</v>
      </c>
      <c r="G47" s="29">
        <f t="shared" si="1"/>
        <v>0</v>
      </c>
    </row>
    <row r="48" spans="1:7" s="4" customFormat="1" x14ac:dyDescent="0.35">
      <c r="A48" s="15">
        <v>25</v>
      </c>
      <c r="B48" s="17" t="s">
        <v>42</v>
      </c>
      <c r="C48" s="12"/>
      <c r="D48" s="13">
        <v>10</v>
      </c>
      <c r="E48" s="73"/>
      <c r="F48" s="14">
        <v>1</v>
      </c>
      <c r="G48" s="29">
        <f t="shared" si="1"/>
        <v>0</v>
      </c>
    </row>
    <row r="49" spans="1:7" s="4" customFormat="1" x14ac:dyDescent="0.35">
      <c r="A49" s="15">
        <v>26</v>
      </c>
      <c r="B49" s="17" t="s">
        <v>43</v>
      </c>
      <c r="C49" s="12"/>
      <c r="D49" s="13">
        <v>10</v>
      </c>
      <c r="E49" s="73"/>
      <c r="F49" s="14">
        <v>1</v>
      </c>
      <c r="G49" s="29">
        <f t="shared" si="1"/>
        <v>0</v>
      </c>
    </row>
    <row r="50" spans="1:7" s="4" customFormat="1" x14ac:dyDescent="0.35">
      <c r="A50" s="15">
        <v>27</v>
      </c>
      <c r="B50" s="17" t="s">
        <v>44</v>
      </c>
      <c r="C50" s="12"/>
      <c r="D50" s="13">
        <v>10</v>
      </c>
      <c r="E50" s="73"/>
      <c r="F50" s="14">
        <v>1</v>
      </c>
      <c r="G50" s="29">
        <f t="shared" si="1"/>
        <v>0</v>
      </c>
    </row>
    <row r="51" spans="1:7" s="4" customFormat="1" x14ac:dyDescent="0.35">
      <c r="A51" s="15">
        <v>28</v>
      </c>
      <c r="B51" s="17" t="s">
        <v>45</v>
      </c>
      <c r="C51" s="12"/>
      <c r="D51" s="13">
        <v>10</v>
      </c>
      <c r="E51" s="73"/>
      <c r="F51" s="14">
        <v>1</v>
      </c>
      <c r="G51" s="29">
        <f t="shared" si="1"/>
        <v>0</v>
      </c>
    </row>
    <row r="52" spans="1:7" s="4" customFormat="1" x14ac:dyDescent="0.35">
      <c r="A52" s="15">
        <v>29</v>
      </c>
      <c r="B52" s="11" t="s">
        <v>46</v>
      </c>
      <c r="C52" s="12"/>
      <c r="D52" s="13">
        <v>11</v>
      </c>
      <c r="E52" s="73"/>
      <c r="F52" s="14">
        <v>1</v>
      </c>
      <c r="G52" s="29">
        <f t="shared" si="1"/>
        <v>0</v>
      </c>
    </row>
    <row r="53" spans="1:7" s="4" customFormat="1" x14ac:dyDescent="0.35">
      <c r="A53" s="15">
        <v>30</v>
      </c>
      <c r="B53" s="11" t="s">
        <v>47</v>
      </c>
      <c r="C53" s="12"/>
      <c r="D53" s="13">
        <v>11</v>
      </c>
      <c r="E53" s="73"/>
      <c r="F53" s="14">
        <v>1</v>
      </c>
      <c r="G53" s="29">
        <f t="shared" si="1"/>
        <v>0</v>
      </c>
    </row>
    <row r="54" spans="1:7" s="4" customFormat="1" x14ac:dyDescent="0.35">
      <c r="A54" s="15">
        <v>31</v>
      </c>
      <c r="B54" s="17" t="s">
        <v>48</v>
      </c>
      <c r="C54" s="12"/>
      <c r="D54" s="13">
        <v>12</v>
      </c>
      <c r="E54" s="73"/>
      <c r="F54" s="14">
        <v>2</v>
      </c>
      <c r="G54" s="29">
        <f t="shared" si="1"/>
        <v>0</v>
      </c>
    </row>
    <row r="55" spans="1:7" s="4" customFormat="1" x14ac:dyDescent="0.35">
      <c r="A55" s="15">
        <v>32</v>
      </c>
      <c r="B55" s="17" t="s">
        <v>49</v>
      </c>
      <c r="C55" s="12"/>
      <c r="D55" s="13">
        <v>12</v>
      </c>
      <c r="E55" s="73"/>
      <c r="F55" s="14">
        <v>2</v>
      </c>
      <c r="G55" s="29">
        <f t="shared" si="1"/>
        <v>0</v>
      </c>
    </row>
    <row r="56" spans="1:7" s="4" customFormat="1" x14ac:dyDescent="0.35">
      <c r="A56" s="15">
        <v>33</v>
      </c>
      <c r="B56" s="17" t="s">
        <v>50</v>
      </c>
      <c r="C56" s="12"/>
      <c r="D56" s="13">
        <v>13</v>
      </c>
      <c r="E56" s="73"/>
      <c r="F56" s="14">
        <v>4</v>
      </c>
      <c r="G56" s="29">
        <f t="shared" si="1"/>
        <v>0</v>
      </c>
    </row>
    <row r="57" spans="1:7" s="4" customFormat="1" x14ac:dyDescent="0.35">
      <c r="A57" s="15">
        <v>34</v>
      </c>
      <c r="B57" s="17" t="s">
        <v>51</v>
      </c>
      <c r="C57" s="12"/>
      <c r="D57" s="13">
        <v>13</v>
      </c>
      <c r="E57" s="73"/>
      <c r="F57" s="14">
        <v>2</v>
      </c>
      <c r="G57" s="29">
        <f t="shared" si="1"/>
        <v>0</v>
      </c>
    </row>
    <row r="58" spans="1:7" s="4" customFormat="1" x14ac:dyDescent="0.35">
      <c r="A58" s="15">
        <v>35</v>
      </c>
      <c r="B58" s="11" t="s">
        <v>52</v>
      </c>
      <c r="C58" s="12"/>
      <c r="D58" s="13">
        <v>14</v>
      </c>
      <c r="E58" s="73"/>
      <c r="F58" s="14">
        <v>4</v>
      </c>
      <c r="G58" s="29">
        <f t="shared" si="1"/>
        <v>0</v>
      </c>
    </row>
    <row r="59" spans="1:7" s="4" customFormat="1" x14ac:dyDescent="0.35">
      <c r="A59" s="15">
        <v>36</v>
      </c>
      <c r="B59" s="17" t="s">
        <v>87</v>
      </c>
      <c r="C59" s="28"/>
      <c r="D59" s="13">
        <v>14</v>
      </c>
      <c r="E59" s="73"/>
      <c r="F59" s="14">
        <v>4</v>
      </c>
      <c r="G59" s="29">
        <f t="shared" si="1"/>
        <v>0</v>
      </c>
    </row>
    <row r="60" spans="1:7" s="4" customFormat="1" x14ac:dyDescent="0.35">
      <c r="A60" s="15">
        <v>37</v>
      </c>
      <c r="B60" s="27" t="s">
        <v>88</v>
      </c>
      <c r="C60" s="28"/>
      <c r="D60" s="13">
        <v>14</v>
      </c>
      <c r="E60" s="73"/>
      <c r="F60" s="14">
        <v>2</v>
      </c>
      <c r="G60" s="29">
        <f t="shared" si="1"/>
        <v>0</v>
      </c>
    </row>
    <row r="61" spans="1:7" s="4" customFormat="1" x14ac:dyDescent="0.35">
      <c r="A61" s="15">
        <v>38</v>
      </c>
      <c r="B61" s="17" t="s">
        <v>53</v>
      </c>
      <c r="C61" s="12"/>
      <c r="D61" s="13">
        <v>14</v>
      </c>
      <c r="E61" s="73"/>
      <c r="F61" s="14">
        <v>2</v>
      </c>
      <c r="G61" s="29">
        <f t="shared" si="1"/>
        <v>0</v>
      </c>
    </row>
    <row r="62" spans="1:7" s="4" customFormat="1" x14ac:dyDescent="0.35">
      <c r="A62" s="15">
        <v>39</v>
      </c>
      <c r="B62" s="11" t="s">
        <v>54</v>
      </c>
      <c r="C62" s="12"/>
      <c r="D62" s="13">
        <v>15</v>
      </c>
      <c r="E62" s="73"/>
      <c r="F62" s="14">
        <v>2</v>
      </c>
      <c r="G62" s="29">
        <f t="shared" si="1"/>
        <v>0</v>
      </c>
    </row>
    <row r="63" spans="1:7" s="4" customFormat="1" x14ac:dyDescent="0.35">
      <c r="A63" s="15">
        <v>40</v>
      </c>
      <c r="B63" s="11" t="s">
        <v>55</v>
      </c>
      <c r="C63" s="12"/>
      <c r="D63" s="13">
        <v>15</v>
      </c>
      <c r="E63" s="73"/>
      <c r="F63" s="14">
        <v>4</v>
      </c>
      <c r="G63" s="29">
        <f t="shared" si="1"/>
        <v>0</v>
      </c>
    </row>
    <row r="64" spans="1:7" s="4" customFormat="1" x14ac:dyDescent="0.35">
      <c r="A64" s="15">
        <v>41</v>
      </c>
      <c r="B64" s="17" t="s">
        <v>80</v>
      </c>
      <c r="C64" s="12"/>
      <c r="D64" s="13">
        <v>15</v>
      </c>
      <c r="E64" s="73"/>
      <c r="F64" s="14">
        <v>1</v>
      </c>
      <c r="G64" s="29">
        <f t="shared" si="1"/>
        <v>0</v>
      </c>
    </row>
    <row r="65" spans="1:7" s="4" customFormat="1" x14ac:dyDescent="0.35">
      <c r="A65" s="15">
        <v>42</v>
      </c>
      <c r="B65" s="17" t="s">
        <v>78</v>
      </c>
      <c r="C65" s="12"/>
      <c r="D65" s="13">
        <v>16</v>
      </c>
      <c r="E65" s="73"/>
      <c r="F65" s="14">
        <v>2</v>
      </c>
      <c r="G65" s="29">
        <f t="shared" si="1"/>
        <v>0</v>
      </c>
    </row>
    <row r="66" spans="1:7" s="4" customFormat="1" x14ac:dyDescent="0.35">
      <c r="A66" s="15">
        <v>43</v>
      </c>
      <c r="B66" s="17" t="s">
        <v>79</v>
      </c>
      <c r="C66" s="12"/>
      <c r="D66" s="13">
        <v>16</v>
      </c>
      <c r="E66" s="73"/>
      <c r="F66" s="14">
        <v>2</v>
      </c>
      <c r="G66" s="29">
        <f t="shared" si="1"/>
        <v>0</v>
      </c>
    </row>
    <row r="67" spans="1:7" s="4" customFormat="1" x14ac:dyDescent="0.35">
      <c r="A67" s="15">
        <v>44</v>
      </c>
      <c r="B67" s="11" t="s">
        <v>56</v>
      </c>
      <c r="C67" s="12"/>
      <c r="D67" s="13">
        <v>17</v>
      </c>
      <c r="E67" s="73"/>
      <c r="F67" s="14">
        <v>1</v>
      </c>
      <c r="G67" s="29">
        <f t="shared" si="1"/>
        <v>0</v>
      </c>
    </row>
    <row r="68" spans="1:7" s="4" customFormat="1" x14ac:dyDescent="0.35">
      <c r="A68" s="15">
        <v>45</v>
      </c>
      <c r="B68" s="11" t="s">
        <v>57</v>
      </c>
      <c r="C68" s="12"/>
      <c r="D68" s="13">
        <v>17</v>
      </c>
      <c r="E68" s="73"/>
      <c r="F68" s="14">
        <v>1</v>
      </c>
      <c r="G68" s="29">
        <f t="shared" si="1"/>
        <v>0</v>
      </c>
    </row>
    <row r="69" spans="1:7" s="4" customFormat="1" x14ac:dyDescent="0.35">
      <c r="A69" s="15">
        <v>46</v>
      </c>
      <c r="B69" s="11" t="s">
        <v>58</v>
      </c>
      <c r="C69" s="12"/>
      <c r="D69" s="13">
        <v>17</v>
      </c>
      <c r="E69" s="73"/>
      <c r="F69" s="14">
        <v>1</v>
      </c>
      <c r="G69" s="29">
        <f t="shared" si="1"/>
        <v>0</v>
      </c>
    </row>
    <row r="70" spans="1:7" s="4" customFormat="1" x14ac:dyDescent="0.35">
      <c r="A70" s="15">
        <v>47</v>
      </c>
      <c r="B70" s="11" t="s">
        <v>59</v>
      </c>
      <c r="C70" s="12"/>
      <c r="D70" s="13">
        <v>17</v>
      </c>
      <c r="E70" s="73"/>
      <c r="F70" s="14">
        <v>40</v>
      </c>
      <c r="G70" s="29">
        <f t="shared" si="1"/>
        <v>0</v>
      </c>
    </row>
    <row r="71" spans="1:7" s="4" customFormat="1" x14ac:dyDescent="0.35">
      <c r="A71" s="15">
        <v>48</v>
      </c>
      <c r="B71" s="11" t="s">
        <v>60</v>
      </c>
      <c r="C71" s="12"/>
      <c r="D71" s="13">
        <v>18</v>
      </c>
      <c r="E71" s="73"/>
      <c r="F71" s="14">
        <v>30</v>
      </c>
      <c r="G71" s="29">
        <f t="shared" si="1"/>
        <v>0</v>
      </c>
    </row>
    <row r="72" spans="1:7" s="4" customFormat="1" x14ac:dyDescent="0.35">
      <c r="A72" s="15">
        <v>49</v>
      </c>
      <c r="B72" s="11" t="s">
        <v>61</v>
      </c>
      <c r="C72" s="12"/>
      <c r="D72" s="13">
        <v>18</v>
      </c>
      <c r="E72" s="73"/>
      <c r="F72" s="14">
        <v>10</v>
      </c>
      <c r="G72" s="29">
        <f t="shared" ref="G72:G89" si="2">E72*F72</f>
        <v>0</v>
      </c>
    </row>
    <row r="73" spans="1:7" s="4" customFormat="1" x14ac:dyDescent="0.35">
      <c r="A73" s="15">
        <v>50</v>
      </c>
      <c r="B73" s="17" t="s">
        <v>62</v>
      </c>
      <c r="C73" s="12"/>
      <c r="D73" s="13">
        <v>19</v>
      </c>
      <c r="E73" s="73"/>
      <c r="F73" s="14">
        <v>15</v>
      </c>
      <c r="G73" s="29">
        <f t="shared" si="2"/>
        <v>0</v>
      </c>
    </row>
    <row r="74" spans="1:7" s="4" customFormat="1" x14ac:dyDescent="0.35">
      <c r="A74" s="15">
        <v>51</v>
      </c>
      <c r="B74" s="17" t="s">
        <v>77</v>
      </c>
      <c r="C74" s="12"/>
      <c r="D74" s="13">
        <v>19</v>
      </c>
      <c r="E74" s="73"/>
      <c r="F74" s="14">
        <v>4</v>
      </c>
      <c r="G74" s="29">
        <f t="shared" si="2"/>
        <v>0</v>
      </c>
    </row>
    <row r="75" spans="1:7" s="4" customFormat="1" x14ac:dyDescent="0.35">
      <c r="A75" s="15">
        <v>52</v>
      </c>
      <c r="B75" s="17" t="s">
        <v>76</v>
      </c>
      <c r="C75" s="12"/>
      <c r="D75" s="13">
        <v>20</v>
      </c>
      <c r="E75" s="73"/>
      <c r="F75" s="14">
        <v>3</v>
      </c>
      <c r="G75" s="29">
        <f t="shared" si="2"/>
        <v>0</v>
      </c>
    </row>
    <row r="76" spans="1:7" s="4" customFormat="1" x14ac:dyDescent="0.35">
      <c r="A76" s="15">
        <v>53</v>
      </c>
      <c r="B76" s="17" t="s">
        <v>75</v>
      </c>
      <c r="C76" s="12"/>
      <c r="D76" s="13">
        <v>20</v>
      </c>
      <c r="E76" s="73"/>
      <c r="F76" s="14">
        <v>10</v>
      </c>
      <c r="G76" s="29">
        <f t="shared" si="2"/>
        <v>0</v>
      </c>
    </row>
    <row r="77" spans="1:7" s="4" customFormat="1" x14ac:dyDescent="0.35">
      <c r="A77" s="15">
        <v>54</v>
      </c>
      <c r="B77" s="11" t="s">
        <v>63</v>
      </c>
      <c r="C77" s="12"/>
      <c r="D77" s="13">
        <v>20</v>
      </c>
      <c r="E77" s="73"/>
      <c r="F77" s="14">
        <v>7</v>
      </c>
      <c r="G77" s="29">
        <f t="shared" si="2"/>
        <v>0</v>
      </c>
    </row>
    <row r="78" spans="1:7" s="4" customFormat="1" x14ac:dyDescent="0.35">
      <c r="A78" s="15">
        <v>55</v>
      </c>
      <c r="B78" s="17" t="s">
        <v>74</v>
      </c>
      <c r="C78" s="12"/>
      <c r="D78" s="13">
        <v>21</v>
      </c>
      <c r="E78" s="73"/>
      <c r="F78" s="14">
        <v>30</v>
      </c>
      <c r="G78" s="29">
        <f t="shared" si="2"/>
        <v>0</v>
      </c>
    </row>
    <row r="79" spans="1:7" s="4" customFormat="1" x14ac:dyDescent="0.35">
      <c r="A79" s="15">
        <v>56</v>
      </c>
      <c r="B79" s="17" t="s">
        <v>86</v>
      </c>
      <c r="C79" s="12"/>
      <c r="D79" s="13">
        <v>21</v>
      </c>
      <c r="E79" s="73"/>
      <c r="F79" s="14">
        <v>6</v>
      </c>
      <c r="G79" s="29">
        <f t="shared" si="2"/>
        <v>0</v>
      </c>
    </row>
    <row r="80" spans="1:7" s="4" customFormat="1" x14ac:dyDescent="0.35">
      <c r="A80" s="15">
        <v>57</v>
      </c>
      <c r="B80" s="11" t="s">
        <v>64</v>
      </c>
      <c r="C80" s="21"/>
      <c r="D80" s="13">
        <v>22</v>
      </c>
      <c r="E80" s="73"/>
      <c r="F80" s="14">
        <v>7</v>
      </c>
      <c r="G80" s="29">
        <f t="shared" si="2"/>
        <v>0</v>
      </c>
    </row>
    <row r="81" spans="1:7" s="4" customFormat="1" x14ac:dyDescent="0.35">
      <c r="A81" s="15">
        <v>58</v>
      </c>
      <c r="B81" s="11" t="s">
        <v>65</v>
      </c>
      <c r="C81" s="12"/>
      <c r="D81" s="13">
        <v>22</v>
      </c>
      <c r="E81" s="73"/>
      <c r="F81" s="14">
        <v>4</v>
      </c>
      <c r="G81" s="29">
        <f t="shared" si="2"/>
        <v>0</v>
      </c>
    </row>
    <row r="82" spans="1:7" s="4" customFormat="1" x14ac:dyDescent="0.35">
      <c r="A82" s="15">
        <v>59</v>
      </c>
      <c r="B82" s="11" t="s">
        <v>66</v>
      </c>
      <c r="C82" s="12"/>
      <c r="D82" s="13">
        <v>22</v>
      </c>
      <c r="E82" s="73"/>
      <c r="F82" s="14">
        <v>4</v>
      </c>
      <c r="G82" s="29">
        <f t="shared" si="2"/>
        <v>0</v>
      </c>
    </row>
    <row r="83" spans="1:7" s="4" customFormat="1" x14ac:dyDescent="0.35">
      <c r="A83" s="15">
        <v>60</v>
      </c>
      <c r="B83" s="17" t="s">
        <v>67</v>
      </c>
      <c r="C83" s="12"/>
      <c r="D83" s="13">
        <v>23</v>
      </c>
      <c r="E83" s="73"/>
      <c r="F83" s="14">
        <v>2</v>
      </c>
      <c r="G83" s="29">
        <f t="shared" si="2"/>
        <v>0</v>
      </c>
    </row>
    <row r="84" spans="1:7" s="4" customFormat="1" x14ac:dyDescent="0.35">
      <c r="A84" s="15">
        <v>61</v>
      </c>
      <c r="B84" s="11" t="s">
        <v>68</v>
      </c>
      <c r="C84" s="12"/>
      <c r="D84" s="13">
        <v>23</v>
      </c>
      <c r="E84" s="73"/>
      <c r="F84" s="14">
        <v>1</v>
      </c>
      <c r="G84" s="29">
        <f t="shared" si="2"/>
        <v>0</v>
      </c>
    </row>
    <row r="85" spans="1:7" s="4" customFormat="1" x14ac:dyDescent="0.35">
      <c r="A85" s="15">
        <v>62</v>
      </c>
      <c r="B85" s="11" t="s">
        <v>69</v>
      </c>
      <c r="C85" s="12"/>
      <c r="D85" s="13">
        <v>23</v>
      </c>
      <c r="E85" s="73"/>
      <c r="F85" s="14">
        <v>1</v>
      </c>
      <c r="G85" s="29">
        <f t="shared" si="2"/>
        <v>0</v>
      </c>
    </row>
    <row r="86" spans="1:7" s="4" customFormat="1" x14ac:dyDescent="0.35">
      <c r="A86" s="15">
        <v>63</v>
      </c>
      <c r="B86" s="11" t="s">
        <v>73</v>
      </c>
      <c r="C86" s="12"/>
      <c r="D86" s="13">
        <v>24</v>
      </c>
      <c r="E86" s="73"/>
      <c r="F86" s="14">
        <v>4</v>
      </c>
      <c r="G86" s="29">
        <f t="shared" si="2"/>
        <v>0</v>
      </c>
    </row>
    <row r="87" spans="1:7" s="4" customFormat="1" x14ac:dyDescent="0.35">
      <c r="A87" s="15">
        <v>64</v>
      </c>
      <c r="B87" s="11" t="s">
        <v>70</v>
      </c>
      <c r="C87" s="12"/>
      <c r="D87" s="13">
        <v>24</v>
      </c>
      <c r="E87" s="73"/>
      <c r="F87" s="14">
        <v>10</v>
      </c>
      <c r="G87" s="29">
        <f t="shared" si="2"/>
        <v>0</v>
      </c>
    </row>
    <row r="88" spans="1:7" s="4" customFormat="1" x14ac:dyDescent="0.35">
      <c r="A88" s="15">
        <v>65</v>
      </c>
      <c r="B88" s="11" t="s">
        <v>71</v>
      </c>
      <c r="C88" s="12"/>
      <c r="D88" s="13">
        <v>25</v>
      </c>
      <c r="E88" s="73"/>
      <c r="F88" s="14">
        <v>2</v>
      </c>
      <c r="G88" s="29">
        <f t="shared" si="2"/>
        <v>0</v>
      </c>
    </row>
    <row r="89" spans="1:7" s="4" customFormat="1" ht="15" thickBot="1" x14ac:dyDescent="0.4">
      <c r="A89" s="22">
        <v>66</v>
      </c>
      <c r="B89" s="23" t="s">
        <v>72</v>
      </c>
      <c r="C89" s="24"/>
      <c r="D89" s="25">
        <v>25</v>
      </c>
      <c r="E89" s="74"/>
      <c r="F89" s="26">
        <v>2</v>
      </c>
      <c r="G89" s="30">
        <f t="shared" si="2"/>
        <v>0</v>
      </c>
    </row>
  </sheetData>
  <sheetProtection sheet="1" objects="1" scenarios="1"/>
  <mergeCells count="27">
    <mergeCell ref="B43:C43"/>
    <mergeCell ref="B47:C47"/>
    <mergeCell ref="A7:G7"/>
    <mergeCell ref="A8:G8"/>
    <mergeCell ref="A9:G9"/>
    <mergeCell ref="A13:G13"/>
    <mergeCell ref="A14:G14"/>
    <mergeCell ref="A15:G15"/>
    <mergeCell ref="A16:G16"/>
    <mergeCell ref="A21:G21"/>
    <mergeCell ref="B23:C23"/>
    <mergeCell ref="A20:G20"/>
    <mergeCell ref="A17:G17"/>
    <mergeCell ref="A18:G18"/>
    <mergeCell ref="A10:G10"/>
    <mergeCell ref="A11:G11"/>
    <mergeCell ref="A12:G12"/>
    <mergeCell ref="A22:G22"/>
    <mergeCell ref="A1:G1"/>
    <mergeCell ref="A2:G2"/>
    <mergeCell ref="A3:G3"/>
    <mergeCell ref="A6:G6"/>
    <mergeCell ref="A19:G19"/>
    <mergeCell ref="A4:B4"/>
    <mergeCell ref="A5:B5"/>
    <mergeCell ref="C4:F4"/>
    <mergeCell ref="C5:F5"/>
  </mergeCells>
  <printOptions horizontalCentered="1"/>
  <pageMargins left="0.15748031496062992" right="0.15748031496062992" top="0.15748031496062992" bottom="0.39370078740157483" header="0.15748031496062992" footer="0.15748031496062992"/>
  <pageSetup paperSize="9" scale="73" fitToHeight="0" orientation="portrait" r:id="rId1"/>
  <headerFooter>
    <oddFooter>&amp;Cstr.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1_Obnova instrumentária</vt:lpstr>
      <vt:lpstr>'Část 1_Obnova instrumentária'!Názvy_tisku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Bena Marek</cp:lastModifiedBy>
  <cp:lastPrinted>2022-03-17T11:57:37Z</cp:lastPrinted>
  <dcterms:created xsi:type="dcterms:W3CDTF">2016-11-04T10:09:51Z</dcterms:created>
  <dcterms:modified xsi:type="dcterms:W3CDTF">2022-04-29T11:16:19Z</dcterms:modified>
</cp:coreProperties>
</file>