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2" r:id="rId2"/>
    <sheet name="List2" sheetId="23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<sst xmlns="http://schemas.openxmlformats.org/spreadsheetml/2006/main" count="113" uniqueCount="72">
  <si>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</si>
  <si>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</si>
  <si>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</si>
  <si>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</si>
  <si>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</si>
  <si>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</si>
  <si>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</si>
  <si>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</si>
  <si>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</si>
  <si>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</si>
  <si>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</si>
  <si>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</si>
  <si>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</si>
  <si>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</si>
  <si>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</si>
  <si>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</si>
  <si>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</si>
  <si>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</si>
  <si>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</si>
  <si>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</si>
  <si>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</si>
  <si>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</si>
  <si>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</si>
  <si>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</si>
  <si>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</si>
  <si>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</si>
  <si>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</si>
  <si>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</si>
  <si>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</si>
  <si>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</si>
  <si>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</si>
  <si>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</si>
  <si>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</si>
  <si>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</si>
  <si>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</si>
  <si>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</si>
  <si>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</si>
  <si>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</si>
  <si>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Pracovní stanice</t>
  </si>
  <si>
    <t>30214000-2</t>
  </si>
  <si>
    <t>Myš</t>
  </si>
  <si>
    <t>Monitor</t>
  </si>
  <si>
    <t>Mechanika DVD</t>
  </si>
  <si>
    <t>Zdroj</t>
  </si>
  <si>
    <t>Skříň</t>
  </si>
  <si>
    <t>DVD+/-RW</t>
  </si>
  <si>
    <t>Pevný disk - kapacita</t>
  </si>
  <si>
    <t>Pevný disk - typ</t>
  </si>
  <si>
    <t>Základní deska</t>
  </si>
  <si>
    <t>Česká klávesnice, samostatný numerický blok</t>
  </si>
  <si>
    <t>DNS IT 071</t>
  </si>
  <si>
    <t>LCD monitor 24" Full HD 1920 × 1080, IPS, 16:9, odezva max 5 ms, min 75Hz, DisplayPort, HDMI, sluchátkový výstup, nastavitelná výška, pivot, repro</t>
  </si>
  <si>
    <t>Optická drátová myš</t>
  </si>
  <si>
    <t>Příslušenství</t>
  </si>
  <si>
    <t>běžná 2 roky</t>
  </si>
  <si>
    <t>Microsoft Windows 10 Professional CZ OEM 64 bit</t>
  </si>
  <si>
    <t>Ethernet RJ-45 1000Mbit/s</t>
  </si>
  <si>
    <t>integrovaná, výstup HDMI, druhý výstup (HDMI, nebo DisplayPort)</t>
  </si>
  <si>
    <t>čtení minimálně 2200MB/s, zápis minimálně 2000MB/s</t>
  </si>
  <si>
    <t>Pevný disk - rychlost</t>
  </si>
  <si>
    <t>minimálně 500 GB</t>
  </si>
  <si>
    <t>SSD disk M.2 (PCIe 3.0 4x NVMe), TLC (Triple-Level Cell), životnost min 300TBW</t>
  </si>
  <si>
    <t>účinnost minimálně 80%, příkon v pohotovostním režimu &lt; 1 W</t>
  </si>
  <si>
    <t>16GB DDR4</t>
  </si>
  <si>
    <t>podpora maximálních výkonnostních parametrů CPU na základní desce (např. rychlost FSB, HTT)</t>
  </si>
  <si>
    <t>v testu na www.cpubenchmark.net hodnota CPU MARK minimálně 17000</t>
  </si>
  <si>
    <t>minimálně 6 USB (min. 2x USB 3.0, 2x front USB)</t>
  </si>
  <si>
    <t>LCD monitor min. 24" Full HD 1920 × 1080, IPS, 16:9, odezva max 5 ms, min 75Hz, DisplayPort, HDMI, sluchátkový výstup, nastavitelná výška, pivot, repro</t>
  </si>
  <si>
    <t>Ethernet RJ-45 (10/100/1000Mbit/s)</t>
  </si>
  <si>
    <t>dosažená hodnota dle https://www.videocardbenchmark.net/ G3D Mark min. 7710</t>
  </si>
  <si>
    <t>minimálně 1 TB</t>
  </si>
  <si>
    <t>v testu na www.cpubenchmark.net hodnota CPU MARK minimálně 7750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</si>
</sst>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6" fillId="0" borderId="0" xfId="2" applyFont="1" applyAlignment="1" applyProtection="1">
      <alignment vertical="center"/>
    </xf>
    <xf numFmtId="49" fontId="16" fillId="0" borderId="0" xfId="19" applyNumberFormat="1" applyFont="1" applyAlignment="1" applyProtection="1">
      <alignment horizontal="right" vertical="center"/>
    </xf>
    <xf numFmtId="0" fontId="24" fillId="0" borderId="9" xfId="22" applyFont="1" applyBorder="1" applyAlignment="1">
      <alignment horizontal="left" vertical="center" wrapText="1"/>
    </xf>
    <xf numFmtId="0" fontId="24" fillId="0" borderId="8" xfId="22" applyFont="1" applyBorder="1" applyAlignment="1">
      <alignment horizontal="left" vertical="center" wrapText="1"/>
    </xf>
    <xf numFmtId="0" fontId="24" fillId="4" borderId="7" xfId="22" applyFont="1" applyFill="1" applyBorder="1" applyAlignment="1">
      <alignment horizontal="left" vertical="center" wrapText="1"/>
    </xf>
    <xf numFmtId="0" fontId="24" fillId="4" borderId="4" xfId="22" applyFont="1" applyFill="1" applyBorder="1" applyAlignment="1">
      <alignment horizontal="left" vertical="center" wrapText="1"/>
    </xf>
    <xf numFmtId="0" fontId="2" fillId="0" borderId="0" xfId="22"/>
    <xf numFmtId="0" fontId="1" fillId="0" borderId="0" xfId="23"/>
    <xf numFmtId="0" fontId="21" fillId="0" borderId="0" xfId="23" applyFont="1" applyAlignment="1">
      <alignment horizontal="left" vertical="center" wrapText="1" indent="1"/>
    </xf>
    <xf numFmtId="0" fontId="22" fillId="5" borderId="4" xfId="23" applyFont="1" applyFill="1" applyBorder="1" applyAlignment="1">
      <alignment horizontal="left" vertical="center" wrapText="1" indent="1"/>
    </xf>
    <xf numFmtId="0" fontId="21" fillId="0" borderId="4" xfId="23" applyFont="1" applyBorder="1" applyAlignment="1">
      <alignment horizontal="left" vertical="center" wrapText="1" indent="1"/>
    </xf>
    <xf numFmtId="0" fontId="25" fillId="0" borderId="11" xfId="16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 applyProtection="1"/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top" wrapText="1"/>
    </xf>
    <xf numFmtId="0" fontId="13" fillId="0" borderId="4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top" wrapText="1"/>
    </xf>
    <xf numFmtId="165" fontId="23" fillId="0" borderId="4" xfId="0" applyNumberFormat="1" applyFont="1" applyBorder="1" applyAlignment="1" applyProtection="1">
      <alignment horizontal="center" vertical="center" wrapText="1"/>
    </xf>
    <xf numFmtId="165" fontId="13" fillId="0" borderId="4" xfId="0" applyNumberFormat="1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8" fillId="0" borderId="2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18" fillId="0" borderId="0" xfId="0" applyFont="1" applyAlignment="1" applyProtection="1"/>
    <xf numFmtId="0" fontId="17" fillId="0" borderId="1" xfId="0" applyFont="1" applyBorder="1" applyAlignment="1" applyProtection="1">
      <alignment horizontal="left" vertical="center" wrapText="1"/>
    </xf>
    <xf numFmtId="165" fontId="17" fillId="0" borderId="1" xfId="1" applyNumberFormat="1" applyFont="1" applyBorder="1" applyAlignment="1" applyProtection="1">
      <alignment vertical="top" wrapText="1"/>
    </xf>
    <xf numFmtId="165" fontId="19" fillId="0" borderId="2" xfId="1" applyNumberFormat="1" applyFont="1" applyBorder="1" applyAlignment="1" applyProtection="1">
      <alignment vertical="top" wrapText="1"/>
    </xf>
    <xf numFmtId="165" fontId="19" fillId="0" borderId="3" xfId="1" applyNumberFormat="1" applyFont="1" applyBorder="1" applyAlignment="1" applyProtection="1">
      <alignment vertical="top" wrapText="1"/>
    </xf>
    <xf numFmtId="0" fontId="19" fillId="0" borderId="0" xfId="0" applyFont="1" applyAlignment="1" applyProtection="1">
      <alignment horizontal="left"/>
    </xf>
    <xf numFmtId="165" fontId="19" fillId="0" borderId="0" xfId="1" applyNumberFormat="1" applyFont="1" applyAlignment="1" applyProtection="1"/>
    <xf numFmtId="0" fontId="14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165" fontId="13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24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14" customWidth="1"/>
    <col min="2" max="2" width="14.90625" style="14" customWidth="1"/>
    <col min="3" max="3" width="11.36328125" style="14" customWidth="1"/>
    <col min="4" max="4" width="13.453125" style="14" customWidth="1"/>
    <col min="5" max="5" width="7.08984375" style="14" customWidth="1"/>
    <col min="6" max="6" width="13.54296875" style="14" customWidth="1"/>
    <col min="7" max="7" width="51.08984375" style="14" customWidth="1"/>
    <col min="8" max="8" width="16.08984375" style="14" customWidth="1"/>
    <col min="9" max="9" width="13.453125" style="14" customWidth="1"/>
    <col min="10" max="10" width="24.6328125" style="14" customWidth="1"/>
    <col min="11" max="11" width="13.453125" style="14" customWidth="1"/>
    <col min="12" max="14" width="14.6328125" style="14" customWidth="1"/>
    <col min="15" max="17" width="18.6328125" style="14" customWidth="1"/>
    <col min="18" max="16384" width="8.7265625" style="14"/>
  </cols>
  <sheetData>
    <row r="1" spans="2:17" ht="25.25" customHeight="1" x14ac:dyDescent="0.25">
      <c r="B1" s="1" t="s">
        <v>50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15" t="s">
        <v>1</v>
      </c>
      <c r="C4" s="15" t="s">
        <v>2</v>
      </c>
      <c r="D4" s="15" t="s">
        <v>3</v>
      </c>
      <c r="E4" s="16" t="s">
        <v>18</v>
      </c>
      <c r="F4" s="17"/>
      <c r="G4" s="15" t="s">
        <v>4</v>
      </c>
      <c r="H4" s="15" t="s">
        <v>5</v>
      </c>
      <c r="I4" s="15" t="s">
        <v>6</v>
      </c>
      <c r="J4" s="15" t="s">
        <v>19</v>
      </c>
      <c r="K4" s="15" t="s">
        <v>7</v>
      </c>
      <c r="L4" s="15" t="s">
        <v>8</v>
      </c>
      <c r="M4" s="15" t="s">
        <v>9</v>
      </c>
      <c r="N4" s="15" t="s">
        <v>21</v>
      </c>
      <c r="O4" s="15" t="s">
        <v>10</v>
      </c>
      <c r="P4" s="15" t="s">
        <v>11</v>
      </c>
      <c r="Q4" s="15" t="s">
        <v>22</v>
      </c>
    </row>
    <row r="5" spans="2:17" ht="110" customHeight="1" x14ac:dyDescent="0.25">
      <c r="B5" s="18">
        <v>1</v>
      </c>
      <c r="C5" s="19" t="s">
        <v>38</v>
      </c>
      <c r="D5" s="19" t="s">
        <v>39</v>
      </c>
      <c r="E5" s="20" t="s">
        <v>20</v>
      </c>
      <c r="F5" s="21"/>
      <c r="G5" s="37"/>
      <c r="H5" s="18">
        <v>6</v>
      </c>
      <c r="I5" s="18" t="s">
        <v>12</v>
      </c>
      <c r="J5" s="22">
        <v>15800</v>
      </c>
      <c r="K5" s="18" t="s">
        <v>13</v>
      </c>
      <c r="L5" s="38"/>
      <c r="M5" s="23">
        <f>N5-L5</f>
        <v>0</v>
      </c>
      <c r="N5" s="23">
        <f>L5*(1+K5/100)</f>
        <v>0</v>
      </c>
      <c r="O5" s="23">
        <f>H5*L5</f>
        <v>0</v>
      </c>
      <c r="P5" s="23">
        <f>H5*M5</f>
        <v>0</v>
      </c>
      <c r="Q5" s="23">
        <f>H5*N5</f>
        <v>0</v>
      </c>
    </row>
    <row r="6" spans="2:17" ht="110" customHeight="1" x14ac:dyDescent="0.25">
      <c r="B6" s="18">
        <v>2</v>
      </c>
      <c r="C6" s="19" t="s">
        <v>38</v>
      </c>
      <c r="D6" s="19" t="s">
        <v>39</v>
      </c>
      <c r="E6" s="20" t="s">
        <v>24</v>
      </c>
      <c r="F6" s="21"/>
      <c r="G6" s="37"/>
      <c r="H6" s="18">
        <v>1</v>
      </c>
      <c r="I6" s="18" t="s">
        <v>12</v>
      </c>
      <c r="J6" s="22">
        <v>21500</v>
      </c>
      <c r="K6" s="18">
        <v>21</v>
      </c>
      <c r="L6" s="38"/>
      <c r="M6" s="23">
        <f>N6-L6</f>
        <v>0</v>
      </c>
      <c r="N6" s="23">
        <f>L6*(1+K6/100)</f>
        <v>0</v>
      </c>
      <c r="O6" s="23">
        <f>H6*L6</f>
        <v>0</v>
      </c>
      <c r="P6" s="23">
        <f>H6*M6</f>
        <v>0</v>
      </c>
      <c r="Q6" s="23">
        <f>H6*N6</f>
        <v>0</v>
      </c>
    </row>
    <row r="7" spans="2:17" ht="12" customHeight="1" x14ac:dyDescent="0.25"/>
    <row r="8" spans="2:17" ht="20" customHeight="1" x14ac:dyDescent="0.25">
      <c r="B8" s="24" t="s">
        <v>14</v>
      </c>
      <c r="C8" s="25"/>
      <c r="D8" s="25"/>
      <c r="E8" s="26"/>
    </row>
    <row r="9" spans="2:17" ht="11.4" customHeight="1" x14ac:dyDescent="0.35">
      <c r="B9" s="27"/>
      <c r="C9" s="27"/>
      <c r="D9" s="27"/>
      <c r="E9" s="27"/>
    </row>
    <row r="10" spans="2:17" ht="20" customHeight="1" x14ac:dyDescent="0.25">
      <c r="B10" s="28" t="s">
        <v>15</v>
      </c>
      <c r="C10" s="29">
        <f>SUM(O5:O6)</f>
        <v>0</v>
      </c>
      <c r="D10" s="30"/>
      <c r="E10" s="31"/>
    </row>
    <row r="11" spans="2:17" ht="11.4" customHeight="1" x14ac:dyDescent="0.35">
      <c r="B11" s="32"/>
      <c r="C11" s="33"/>
      <c r="D11" s="33"/>
      <c r="E11" s="33"/>
    </row>
    <row r="12" spans="2:17" ht="20" customHeight="1" x14ac:dyDescent="0.25">
      <c r="B12" s="28" t="s">
        <v>16</v>
      </c>
      <c r="C12" s="29">
        <f>SUM(P5:P6)</f>
        <v>0</v>
      </c>
      <c r="D12" s="30"/>
      <c r="E12" s="31"/>
    </row>
    <row r="13" spans="2:17" ht="11.4" customHeight="1" x14ac:dyDescent="0.35">
      <c r="B13" s="32"/>
      <c r="C13" s="33"/>
      <c r="D13" s="33"/>
      <c r="E13" s="33"/>
    </row>
    <row r="14" spans="2:17" ht="20" customHeight="1" x14ac:dyDescent="0.25">
      <c r="B14" s="28" t="s">
        <v>17</v>
      </c>
      <c r="C14" s="29">
        <f>SUM(Q5:Q6)</f>
        <v>0</v>
      </c>
      <c r="D14" s="30"/>
      <c r="E14" s="31"/>
    </row>
    <row r="15" spans="2:17" ht="5.4" customHeight="1" x14ac:dyDescent="0.25"/>
    <row r="16" spans="2:17" ht="58.25" customHeight="1" x14ac:dyDescent="0.25">
      <c r="B16" s="34" t="s">
        <v>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36"/>
    </row>
    <row r="17" ht="13.25" hidden="1" customHeight="1" x14ac:dyDescent="0.25"/>
  </sheetData>
  <sheetProtection algorithmName="SHA-512" hashValue="CRuWeOer+rZRq608uToJ7XHEub4c1u6MGiwmO/khfDnlIOd8WXuT5jHCCADumGFCxOM22Kuj48CqHBkn1cFLHQ==" saltValue="HR2pooeTOfESk6nGWouvug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9" customWidth="1"/>
    <col min="2" max="2" width="60.54296875" style="9" customWidth="1"/>
    <col min="3" max="16384" width="8.7265625" style="8"/>
  </cols>
  <sheetData>
    <row r="1" spans="1:2" x14ac:dyDescent="0.35">
      <c r="A1" s="7"/>
      <c r="B1" s="7"/>
    </row>
    <row r="2" spans="1:2" ht="17" x14ac:dyDescent="0.35">
      <c r="A2" s="7"/>
      <c r="B2" s="2" t="s">
        <v>37</v>
      </c>
    </row>
    <row r="3" spans="1:2" x14ac:dyDescent="0.35">
      <c r="A3" s="7"/>
      <c r="B3" s="7"/>
    </row>
    <row r="4" spans="1:2" ht="24" customHeight="1" x14ac:dyDescent="0.35">
      <c r="A4" s="6" t="s">
        <v>25</v>
      </c>
      <c r="B4" s="5" t="s">
        <v>38</v>
      </c>
    </row>
    <row r="5" spans="1:2" ht="24" customHeight="1" thickBot="1" x14ac:dyDescent="0.4">
      <c r="A5" s="6" t="s">
        <v>3</v>
      </c>
      <c r="B5" s="5" t="s">
        <v>39</v>
      </c>
    </row>
    <row r="6" spans="1:2" ht="24" customHeight="1" x14ac:dyDescent="0.35">
      <c r="A6" s="4" t="s">
        <v>26</v>
      </c>
      <c r="B6" s="3" t="s">
        <v>27</v>
      </c>
    </row>
    <row r="7" spans="1:2" ht="18" customHeight="1" x14ac:dyDescent="0.35">
      <c r="A7" s="11" t="s">
        <v>44</v>
      </c>
      <c r="B7" s="10" t="s">
        <v>66</v>
      </c>
    </row>
    <row r="8" spans="1:2" ht="18" customHeight="1" x14ac:dyDescent="0.35">
      <c r="A8" s="11" t="s">
        <v>28</v>
      </c>
      <c r="B8" s="10" t="s">
        <v>65</v>
      </c>
    </row>
    <row r="9" spans="1:2" ht="29" customHeight="1" x14ac:dyDescent="0.35">
      <c r="A9" s="11" t="s">
        <v>48</v>
      </c>
      <c r="B9" s="10" t="s">
        <v>64</v>
      </c>
    </row>
    <row r="10" spans="1:2" ht="18" customHeight="1" x14ac:dyDescent="0.35">
      <c r="A10" s="11" t="s">
        <v>29</v>
      </c>
      <c r="B10" s="10" t="s">
        <v>63</v>
      </c>
    </row>
    <row r="11" spans="1:2" ht="18" customHeight="1" x14ac:dyDescent="0.35">
      <c r="A11" s="11" t="s">
        <v>43</v>
      </c>
      <c r="B11" s="10" t="s">
        <v>62</v>
      </c>
    </row>
    <row r="12" spans="1:2" ht="30.5" customHeight="1" x14ac:dyDescent="0.35">
      <c r="A12" s="11" t="s">
        <v>47</v>
      </c>
      <c r="B12" s="10" t="s">
        <v>61</v>
      </c>
    </row>
    <row r="13" spans="1:2" ht="18" customHeight="1" x14ac:dyDescent="0.35">
      <c r="A13" s="11" t="s">
        <v>46</v>
      </c>
      <c r="B13" s="10" t="s">
        <v>60</v>
      </c>
    </row>
    <row r="14" spans="1:2" ht="18" customHeight="1" x14ac:dyDescent="0.35">
      <c r="A14" s="11" t="s">
        <v>59</v>
      </c>
      <c r="B14" s="10" t="s">
        <v>58</v>
      </c>
    </row>
    <row r="15" spans="1:2" ht="18" customHeight="1" x14ac:dyDescent="0.35">
      <c r="A15" s="11" t="s">
        <v>30</v>
      </c>
      <c r="B15" s="10" t="s">
        <v>57</v>
      </c>
    </row>
    <row r="16" spans="1:2" ht="18" customHeight="1" x14ac:dyDescent="0.35">
      <c r="A16" s="11" t="s">
        <v>31</v>
      </c>
      <c r="B16" s="10" t="s">
        <v>56</v>
      </c>
    </row>
    <row r="17" spans="1:2" ht="18" customHeight="1" x14ac:dyDescent="0.35">
      <c r="A17" s="11" t="s">
        <v>42</v>
      </c>
      <c r="B17" s="10" t="s">
        <v>45</v>
      </c>
    </row>
    <row r="18" spans="1:2" ht="18" customHeight="1" x14ac:dyDescent="0.35">
      <c r="A18" s="11" t="s">
        <v>32</v>
      </c>
      <c r="B18" s="10" t="s">
        <v>55</v>
      </c>
    </row>
    <row r="19" spans="1:2" ht="18" customHeight="1" x14ac:dyDescent="0.35">
      <c r="A19" s="11" t="s">
        <v>34</v>
      </c>
      <c r="B19" s="10" t="s">
        <v>54</v>
      </c>
    </row>
    <row r="20" spans="1:2" ht="18" customHeight="1" x14ac:dyDescent="0.35">
      <c r="A20" s="11" t="s">
        <v>53</v>
      </c>
      <c r="B20" s="10"/>
    </row>
    <row r="21" spans="1:2" ht="18" customHeight="1" x14ac:dyDescent="0.35">
      <c r="A21" s="11" t="s">
        <v>33</v>
      </c>
      <c r="B21" s="10" t="s">
        <v>49</v>
      </c>
    </row>
    <row r="22" spans="1:2" ht="18" customHeight="1" x14ac:dyDescent="0.35">
      <c r="A22" s="11" t="s">
        <v>40</v>
      </c>
      <c r="B22" s="10" t="s">
        <v>52</v>
      </c>
    </row>
    <row r="23" spans="1:2" ht="46" customHeight="1" x14ac:dyDescent="0.35">
      <c r="A23" s="11" t="s">
        <v>41</v>
      </c>
      <c r="B23" s="10" t="s">
        <v>51</v>
      </c>
    </row>
    <row r="24" spans="1:2" ht="29" customHeight="1" x14ac:dyDescent="0.35">
      <c r="A24" s="12" t="s">
        <v>35</v>
      </c>
      <c r="B24" s="13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9" customWidth="1"/>
    <col min="2" max="2" width="60.54296875" style="9" customWidth="1"/>
    <col min="3" max="16384" width="8.7265625" style="8"/>
  </cols>
  <sheetData>
    <row r="1" spans="1:2" x14ac:dyDescent="0.35">
      <c r="A1" s="7"/>
      <c r="B1" s="7"/>
    </row>
    <row r="2" spans="1:2" ht="17" x14ac:dyDescent="0.35">
      <c r="A2" s="7"/>
      <c r="B2" s="2" t="s">
        <v>36</v>
      </c>
    </row>
    <row r="3" spans="1:2" x14ac:dyDescent="0.35">
      <c r="A3" s="7"/>
      <c r="B3" s="7"/>
    </row>
    <row r="4" spans="1:2" ht="24" customHeight="1" x14ac:dyDescent="0.35">
      <c r="A4" s="6" t="s">
        <v>25</v>
      </c>
      <c r="B4" s="5" t="s">
        <v>38</v>
      </c>
    </row>
    <row r="5" spans="1:2" ht="24" customHeight="1" thickBot="1" x14ac:dyDescent="0.4">
      <c r="A5" s="6" t="s">
        <v>3</v>
      </c>
      <c r="B5" s="5" t="s">
        <v>39</v>
      </c>
    </row>
    <row r="6" spans="1:2" ht="24" customHeight="1" x14ac:dyDescent="0.35">
      <c r="A6" s="4" t="s">
        <v>26</v>
      </c>
      <c r="B6" s="3" t="s">
        <v>27</v>
      </c>
    </row>
    <row r="7" spans="1:2" ht="18" customHeight="1" x14ac:dyDescent="0.35">
      <c r="A7" s="11" t="s">
        <v>44</v>
      </c>
      <c r="B7" s="10" t="s">
        <v>66</v>
      </c>
    </row>
    <row r="8" spans="1:2" ht="18" customHeight="1" x14ac:dyDescent="0.35">
      <c r="A8" s="11" t="s">
        <v>28</v>
      </c>
      <c r="B8" s="10" t="s">
        <v>71</v>
      </c>
    </row>
    <row r="9" spans="1:2" ht="30" customHeight="1" x14ac:dyDescent="0.35">
      <c r="A9" s="11" t="s">
        <v>48</v>
      </c>
      <c r="B9" s="10" t="s">
        <v>64</v>
      </c>
    </row>
    <row r="10" spans="1:2" ht="18" customHeight="1" x14ac:dyDescent="0.35">
      <c r="A10" s="11" t="s">
        <v>29</v>
      </c>
      <c r="B10" s="10" t="s">
        <v>63</v>
      </c>
    </row>
    <row r="11" spans="1:2" ht="18" customHeight="1" x14ac:dyDescent="0.35">
      <c r="A11" s="11" t="s">
        <v>43</v>
      </c>
      <c r="B11" s="10" t="s">
        <v>62</v>
      </c>
    </row>
    <row r="12" spans="1:2" ht="29.5" customHeight="1" x14ac:dyDescent="0.35">
      <c r="A12" s="11" t="s">
        <v>47</v>
      </c>
      <c r="B12" s="10" t="s">
        <v>61</v>
      </c>
    </row>
    <row r="13" spans="1:2" ht="18" customHeight="1" x14ac:dyDescent="0.35">
      <c r="A13" s="11" t="s">
        <v>46</v>
      </c>
      <c r="B13" s="10" t="s">
        <v>70</v>
      </c>
    </row>
    <row r="14" spans="1:2" ht="18" customHeight="1" x14ac:dyDescent="0.35">
      <c r="A14" s="11" t="s">
        <v>59</v>
      </c>
      <c r="B14" s="10" t="s">
        <v>58</v>
      </c>
    </row>
    <row r="15" spans="1:2" ht="27" customHeight="1" x14ac:dyDescent="0.35">
      <c r="A15" s="11" t="s">
        <v>30</v>
      </c>
      <c r="B15" s="10" t="s">
        <v>69</v>
      </c>
    </row>
    <row r="16" spans="1:2" ht="18" customHeight="1" x14ac:dyDescent="0.35">
      <c r="A16" s="11" t="s">
        <v>31</v>
      </c>
      <c r="B16" s="10" t="s">
        <v>68</v>
      </c>
    </row>
    <row r="17" spans="1:2" ht="18" customHeight="1" x14ac:dyDescent="0.35">
      <c r="A17" s="11" t="s">
        <v>42</v>
      </c>
      <c r="B17" s="10" t="s">
        <v>45</v>
      </c>
    </row>
    <row r="18" spans="1:2" ht="18" customHeight="1" x14ac:dyDescent="0.35">
      <c r="A18" s="11" t="s">
        <v>32</v>
      </c>
      <c r="B18" s="10" t="s">
        <v>55</v>
      </c>
    </row>
    <row r="19" spans="1:2" ht="18" customHeight="1" x14ac:dyDescent="0.35">
      <c r="A19" s="11" t="s">
        <v>34</v>
      </c>
      <c r="B19" s="10" t="s">
        <v>54</v>
      </c>
    </row>
    <row r="20" spans="1:2" ht="18" customHeight="1" x14ac:dyDescent="0.35">
      <c r="A20" s="11" t="s">
        <v>53</v>
      </c>
      <c r="B20" s="10"/>
    </row>
    <row r="21" spans="1:2" ht="18" customHeight="1" x14ac:dyDescent="0.35">
      <c r="A21" s="11" t="s">
        <v>33</v>
      </c>
      <c r="B21" s="10" t="s">
        <v>49</v>
      </c>
    </row>
    <row r="22" spans="1:2" ht="18" customHeight="1" x14ac:dyDescent="0.35">
      <c r="A22" s="11" t="s">
        <v>40</v>
      </c>
      <c r="B22" s="10" t="s">
        <v>52</v>
      </c>
    </row>
    <row r="23" spans="1:2" ht="37" customHeight="1" x14ac:dyDescent="0.35">
      <c r="A23" s="11" t="s">
        <v>41</v>
      </c>
      <c r="B23" s="10" t="s">
        <v>67</v>
      </c>
    </row>
    <row r="24" spans="1:2" ht="29" customHeight="1" x14ac:dyDescent="0.35">
      <c r="A24" s="12" t="s">
        <v>35</v>
      </c>
      <c r="B24" s="13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2022-06-15T15:40:14Z</dcterms:modified>
</cp:coreProperties>
</file>