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65428" yWindow="65428" windowWidth="23256" windowHeight="12720" activeTab="0"/>
  </bookViews>
  <sheets>
    <sheet name="Kalkulace" sheetId="1" r:id="rId1"/>
  </sheets>
  <definedNames>
    <definedName name="Jiné">'Kalkulace'!#REF!</definedName>
    <definedName name="Mezisoučet">Položky[[#Totals],[DPH ]]</definedName>
    <definedName name="NadpisSloupce1">Položky[[#Headers],[MNOŽSTVÍ]]</definedName>
    <definedName name="OblastNadpisuŘádku1..G35">Položky[[#Totals],[JEDNOTKOVÁ CENA (BEZ DPH)]]</definedName>
    <definedName name="OblastNadpisuSloupce1..B6.1">'Kalkulace'!$B$5</definedName>
    <definedName name="OblastNadpisuSloupce10..B24.1">'Kalkulace'!$B$23</definedName>
    <definedName name="OblastNadpisuSloupce11..B26.1">'Kalkulace'!$B$25</definedName>
    <definedName name="OblastNadpisuSloupce12..B28.1">'Kalkulace'!$B$27</definedName>
    <definedName name="OblastNadpisuSloupce13..B30.1">'Kalkulace'!$B$29</definedName>
    <definedName name="OblastNadpisuSloupce14..D33">'Kalkulace'!$B$19</definedName>
    <definedName name="OblastNadpisuSloupce2..B8.1">'Kalkulace'!$B$7</definedName>
    <definedName name="OblastNadpisuSloupce3..B10.1">'Kalkulace'!#REF!</definedName>
    <definedName name="OblastNadpisuSloupce4..B12.1">'Kalkulace'!#REF!</definedName>
    <definedName name="OblastNadpisuSloupce5..B14.1">'Kalkulace'!$B$12</definedName>
    <definedName name="OblastNadpisuSloupce6..B16.1">'Kalkulace'!#REF!</definedName>
    <definedName name="OblastNadpisuSloupce7..B18.1">'Kalkulace'!#REF!</definedName>
    <definedName name="OblastNadpisuSloupce8..B20.1">'Kalkulace'!#REF!</definedName>
    <definedName name="OblastNadpisuSloupce9..B22.1">'Kalkulace'!$B$21</definedName>
    <definedName name="SazbaDaně">'Kalkulace'!$H$19</definedName>
    <definedName name="_xlnm.Print_Titles" localSheetId="0">'Kalkulace'!$B:$B,'Kalkulace'!$4:$4</definedName>
  </definedNames>
  <calcPr calcId="191029"/>
  <extLst/>
</workbook>
</file>

<file path=xl/sharedStrings.xml><?xml version="1.0" encoding="utf-8"?>
<sst xmlns="http://schemas.openxmlformats.org/spreadsheetml/2006/main" count="53" uniqueCount="50">
  <si>
    <t>Název společnosti</t>
  </si>
  <si>
    <t>Telefon</t>
  </si>
  <si>
    <t>MNOŽSTVÍ</t>
  </si>
  <si>
    <t>KALKULACE VYCHÁZÍ Z TĚCHTO PODMÍNEK:</t>
  </si>
  <si>
    <t>POPIS</t>
  </si>
  <si>
    <t xml:space="preserve">DPH </t>
  </si>
  <si>
    <t xml:space="preserve">CELKEM </t>
  </si>
  <si>
    <t xml:space="preserve">VÝKAZ DODÁVEK - KALKULACE </t>
  </si>
  <si>
    <t>ZADAVATEL</t>
  </si>
  <si>
    <t>Krajská správa a údržba silnic Vysočiny, příspěvková organizace</t>
  </si>
  <si>
    <t>ZAKÁZKA</t>
  </si>
  <si>
    <t>Zadávací dokumentace, příloha č. 3.1 Zadávací dokumentace (kupní smlouva) a příloha č. 3.2 Zadávací dokumentace (servisní smlouva).</t>
  </si>
  <si>
    <t>"VYPLNÍ ÚČASTNÍK" (Do této buňky zadejte název společnosti, IČO a sídlo společnosti)</t>
  </si>
  <si>
    <t>"vyplní účastník" (Do této buňky zadejte telefonní číslo a kontaktní e-mailovou adresu společnosti.)</t>
  </si>
  <si>
    <t>ČÁSTKA VČETNĚ DPH</t>
  </si>
  <si>
    <t>dle bodu 6.1.1</t>
  </si>
  <si>
    <t>Předmět dle budu Zadávací dokumentace</t>
  </si>
  <si>
    <t>dle bodu 6.1.2</t>
  </si>
  <si>
    <t>dle bodu 6.1.3</t>
  </si>
  <si>
    <t>dle bodu 6.1.4</t>
  </si>
  <si>
    <t>dle bodu 6.1.5</t>
  </si>
  <si>
    <t>dle bodu 6.1.6</t>
  </si>
  <si>
    <t>dle bodu 6.1.7</t>
  </si>
  <si>
    <t>CELKOVÁ CENA ZA SERVIS</t>
  </si>
  <si>
    <t>Dle bodu 6.1.1 přílohy č. 3.2 Zadávací dokumentace - Servisní smlouvy</t>
  </si>
  <si>
    <t>Celková cena za záruční servis pro nosiče (5 let) a nástavby (2 roky)</t>
  </si>
  <si>
    <t>Účastník vyplní buňky, které jsou označeny žlutě.</t>
  </si>
  <si>
    <t>CELKEM</t>
  </si>
  <si>
    <t>Celková cena včetně DPH</t>
  </si>
  <si>
    <t>Celková částka za nosiče a nástavby včetně DPH</t>
  </si>
  <si>
    <t>CELKOVÁ NABÍDKOVÁ CENA BEZ DPH</t>
  </si>
  <si>
    <t xml:space="preserve">VČETNĚ DPH </t>
  </si>
  <si>
    <t>Celková cena za servis včetně DPH</t>
  </si>
  <si>
    <r>
      <t xml:space="preserve">Celková cena za nosiče a nástavby v KČ BEZ DPH </t>
    </r>
    <r>
      <rPr>
        <vertAlign val="superscript"/>
        <sz val="11"/>
        <color theme="4"/>
        <rFont val="Arial"/>
        <family val="2"/>
        <scheme val="minor"/>
      </rPr>
      <t>1</t>
    </r>
  </si>
  <si>
    <r>
      <t xml:space="preserve">Celková cena za záruční servis v KČ BEZ DPH </t>
    </r>
    <r>
      <rPr>
        <vertAlign val="superscript"/>
        <sz val="11"/>
        <color theme="4"/>
        <rFont val="Arial"/>
        <family val="2"/>
        <scheme val="minor"/>
      </rPr>
      <t>2</t>
    </r>
  </si>
  <si>
    <r>
      <t xml:space="preserve"> </t>
    </r>
    <r>
      <rPr>
        <vertAlign val="superscript"/>
        <sz val="11"/>
        <color theme="3"/>
        <rFont val="Arial"/>
        <family val="2"/>
        <scheme val="minor"/>
      </rPr>
      <t>2</t>
    </r>
    <r>
      <rPr>
        <sz val="11"/>
        <color theme="3"/>
        <rFont val="Arial"/>
        <family val="2"/>
        <scheme val="minor"/>
      </rPr>
      <t xml:space="preserve"> - Příloha Zadávací dokumentace č. 3.2 - Servisní smlouva - souvstažně k bodu 6.1.1. 2</t>
    </r>
  </si>
  <si>
    <r>
      <rPr>
        <vertAlign val="superscript"/>
        <sz val="11"/>
        <color theme="3"/>
        <rFont val="Arial"/>
        <family val="2"/>
        <scheme val="minor"/>
      </rPr>
      <t xml:space="preserve"> 1</t>
    </r>
    <r>
      <rPr>
        <sz val="11"/>
        <color theme="3"/>
        <rFont val="Arial"/>
        <family val="2"/>
        <scheme val="minor"/>
      </rPr>
      <t xml:space="preserve"> -</t>
    </r>
    <r>
      <rPr>
        <vertAlign val="superscript"/>
        <sz val="11"/>
        <color theme="3"/>
        <rFont val="Arial"/>
        <family val="2"/>
        <scheme val="minor"/>
      </rPr>
      <t xml:space="preserve"> </t>
    </r>
    <r>
      <rPr>
        <sz val="11"/>
        <color theme="3"/>
        <rFont val="Arial"/>
        <family val="2"/>
        <scheme val="minor"/>
      </rPr>
      <t>Příloha Zadávací dokumentace č. 3.1 - Kupní smlouva - souvstažně k bodu 3.1</t>
    </r>
  </si>
  <si>
    <t>"NOSIČE" - Univerzální nosiče výměnných nástaveb a zařízení 4x4</t>
  </si>
  <si>
    <t>"NÁSTAVBA 1" - Nástavba kombinované sekačky travních porostů vč. výměnných adaptérů</t>
  </si>
  <si>
    <t>"NÁSTAVBA 2" - Nástavba kombinované sekačky travních porostů vč. výměnných adaptérů</t>
  </si>
  <si>
    <t>"NÁSTAVBA 3" - Nástavba kombinované sekačky travních porostů vč. výměnných adaptérů</t>
  </si>
  <si>
    <t>"NÁSTAVBA 4" - Nástavba kombinované sekačky travních porostů vč. výměnných adaptérů</t>
  </si>
  <si>
    <t>"NÁSTAVBA 5" - Sypací výměnná nástavba</t>
  </si>
  <si>
    <t>"NÁSTAVBA 6" - Radlice – sněhový pluh</t>
  </si>
  <si>
    <t>CENA BEZ DPH CELKEM</t>
  </si>
  <si>
    <t>JEDNOTKOVÁ CENA (BEZ DPH)</t>
  </si>
  <si>
    <t>(součet buněk G5+G6+G7+G8+G9+G10+G11)</t>
  </si>
  <si>
    <t>buňka F12</t>
  </si>
  <si>
    <t>součet buňek H14 a H16</t>
  </si>
  <si>
    <t>Univerzální nosiče výměnných nástaveb -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</si>
</sst>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č&quot;;\-#,##0.00\ &quot;Kč&quot;"/>
    <numFmt numFmtId="164" formatCode="_(* #,##0_);_(* \(#,##0\);_(* &quot;-&quot;_);_(@_)"/>
    <numFmt numFmtId="165" formatCode="[&lt;=99999]###\ ##;##\ ##\ ##"/>
    <numFmt numFmtId="166" formatCode="#,##0.00\ &quot;Kč&quot;"/>
  </numFmts>
  <fonts count="26">
    <font>
      <sz val="11"/>
      <color theme="3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5000660419464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5000660419464"/>
      <name val="Arial"/>
      <family val="2"/>
      <scheme val="minor"/>
    </font>
    <font>
      <sz val="11"/>
      <color theme="4" tint="-0.24993999302387238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/>
      <name val="Arial"/>
      <family val="2"/>
      <scheme val="minor"/>
    </font>
    <font>
      <b/>
      <sz val="14"/>
      <color theme="4"/>
      <name val="Arial"/>
      <family val="2"/>
      <scheme val="minor"/>
    </font>
    <font>
      <i/>
      <sz val="11"/>
      <color theme="3"/>
      <name val="Arial"/>
      <family val="2"/>
      <scheme val="minor"/>
    </font>
    <font>
      <vertAlign val="superscript"/>
      <sz val="11"/>
      <color theme="4"/>
      <name val="Arial"/>
      <family val="2"/>
      <scheme val="minor"/>
    </font>
    <font>
      <vertAlign val="superscript"/>
      <sz val="11"/>
      <color theme="3"/>
      <name val="Arial"/>
      <family val="2"/>
      <scheme val="minor"/>
    </font>
    <font>
      <vertAlign val="superscript"/>
      <sz val="11"/>
      <color theme="3" tint="0.24995000660419464"/>
      <name val="Arial"/>
      <family val="2"/>
      <scheme val="minor"/>
    </font>
  </fonts>
  <fills count="35">
    <fill>
      <patternFill/>
    </fill>
    <fill>
      <patternFill patternType="gray125"/>
    </fill>
    <fill>
      <patternFill patternType="lightUp">
        <fgColor theme="3" tint="0.8999599814414978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theme="3" tint="0.24995000660419464"/>
      </top>
      <bottom/>
    </border>
    <border>
      <left/>
      <right/>
      <top style="thin">
        <color theme="3" tint="0.7499600052833557"/>
      </top>
      <bottom/>
    </border>
    <border>
      <left/>
      <right/>
      <top/>
      <bottom style="thick">
        <color theme="3" tint="0.7499600052833557"/>
      </bottom>
    </border>
    <border>
      <left/>
      <right/>
      <top/>
      <bottom style="thin">
        <color theme="3" tint="0.749960005283355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3" tint="0.24995000660419464"/>
      </bottom>
    </border>
    <border>
      <left style="thin">
        <color theme="3" tint="0.7499600052833557"/>
      </left>
      <right/>
      <top style="thick">
        <color theme="3" tint="0.7499600052833557"/>
      </top>
      <bottom style="thin">
        <color theme="3" tint="0.7499600052833557"/>
      </bottom>
    </border>
    <border>
      <left/>
      <right/>
      <top style="thin">
        <color theme="3" tint="0.7499600052833557"/>
      </top>
      <bottom style="thin">
        <color theme="3" tint="0.7499600052833557"/>
      </bottom>
    </border>
  </borders>
  <cellStyleXfs count="75">
    <xf numFmtId="0" fontId="0" fillId="0" borderId="0">
      <alignment horizontal="left" vertical="center" wrapText="1" inden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5" fontId="0" fillId="0" borderId="0" applyFont="0" applyFill="0" applyBorder="0">
      <alignment horizontal="left" vertical="top" wrapText="1"/>
      <protection/>
    </xf>
    <xf numFmtId="0" fontId="7" fillId="0" borderId="0" applyNumberFormat="0" applyFill="0" applyProtection="0">
      <alignment horizontal="left" vertical="center" indent="1"/>
    </xf>
    <xf numFmtId="0" fontId="5" fillId="0" borderId="1">
      <alignment horizontal="left" vertical="top" wrapText="1"/>
      <protection/>
    </xf>
    <xf numFmtId="0" fontId="5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left" vertical="top" wrapText="1"/>
    </xf>
    <xf numFmtId="1" fontId="3" fillId="0" borderId="0" applyFont="0" applyFill="0" applyBorder="0" applyProtection="0">
      <alignment horizontal="center" vertical="center"/>
    </xf>
    <xf numFmtId="7" fontId="3" fillId="0" borderId="0" applyFont="0" applyFill="0" applyBorder="0" applyProtection="0">
      <alignment horizontal="right" vertical="center" indent="1"/>
    </xf>
    <xf numFmtId="7" fontId="9" fillId="2" borderId="0" applyBorder="0" applyProtection="0">
      <alignment horizontal="right" vertical="center" indent="1"/>
    </xf>
    <xf numFmtId="10" fontId="9" fillId="2" borderId="0" applyBorder="0" applyProtection="0">
      <alignment horizontal="right" vertical="center" indent="1"/>
    </xf>
    <xf numFmtId="0" fontId="5" fillId="0" borderId="2">
      <alignment vertical="top" wrapText="1"/>
      <protection/>
    </xf>
    <xf numFmtId="0" fontId="8" fillId="0" borderId="0">
      <alignment horizontal="left" vertical="center"/>
      <protection/>
    </xf>
    <xf numFmtId="0" fontId="5" fillId="0" borderId="0">
      <alignment horizontal="left" vertical="top" wrapText="1"/>
      <protection/>
    </xf>
    <xf numFmtId="0" fontId="0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0" fillId="0" borderId="0" applyNumberFormat="0" applyFill="0" applyBorder="0" applyProtection="0">
      <alignment horizontal="left" vertical="top" wrapText="1"/>
    </xf>
    <xf numFmtId="14" fontId="0" fillId="0" borderId="0" applyFont="0" applyFill="0" applyBorder="0">
      <alignment horizontal="left" vertical="top"/>
      <protection/>
    </xf>
    <xf numFmtId="0" fontId="0" fillId="0" borderId="0" applyNumberFormat="0" applyFont="0" applyFill="0" applyBorder="0">
      <alignment horizontal="center" vertical="center"/>
      <protection/>
    </xf>
    <xf numFmtId="14" fontId="0" fillId="0" borderId="0" applyFont="0" applyFill="0" applyBorder="0">
      <alignment horizontal="left" vertical="center"/>
      <protection/>
    </xf>
    <xf numFmtId="0" fontId="0" fillId="0" borderId="3" applyNumberFormat="0" applyFill="0" applyProtection="0">
      <alignment/>
    </xf>
    <xf numFmtId="0" fontId="0" fillId="0" borderId="4" applyNumberFormat="0" applyFont="0" applyFill="0">
      <alignment/>
      <protection/>
    </xf>
    <xf numFmtId="16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6" borderId="6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0" fillId="8" borderId="9" applyNumberFormat="0" applyFont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3">
    <xf numFmtId="0" fontId="0" fillId="0" borderId="0" xfId="0" applyAlignment="1">
      <alignment horizontal="left" vertical="center" wrapText="1" indent="1"/>
    </xf>
    <xf numFmtId="0" fontId="5" fillId="0" borderId="2" xfId="30" applyAlignment="1">
      <alignment vertical="top" wrapText="1"/>
      <protection/>
    </xf>
    <xf numFmtId="0" fontId="8" fillId="0" borderId="0" xfId="31" applyAlignment="1">
      <alignment horizontal="left" vertical="center"/>
      <protection/>
    </xf>
    <xf numFmtId="0" fontId="5" fillId="0" borderId="0" xfId="32" applyAlignment="1">
      <alignment horizontal="left" vertical="top" wrapText="1"/>
      <protection/>
    </xf>
    <xf numFmtId="0" fontId="8" fillId="0" borderId="0" xfId="31" applyAlignment="1">
      <alignment vertical="center"/>
      <protection/>
    </xf>
    <xf numFmtId="0" fontId="5" fillId="0" borderId="1" xfId="23" applyAlignment="1">
      <alignment horizontal="left" vertical="top" wrapText="1"/>
      <protection/>
    </xf>
    <xf numFmtId="14" fontId="7" fillId="0" borderId="10" xfId="36" applyFont="1" applyBorder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165" fontId="5" fillId="0" borderId="2" xfId="21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center" wrapText="1" indent="1"/>
    </xf>
    <xf numFmtId="7" fontId="0" fillId="0" borderId="0" xfId="0" applyNumberFormat="1" applyAlignment="1">
      <alignment horizontal="right" vertical="center" indent="1"/>
    </xf>
    <xf numFmtId="0" fontId="19" fillId="0" borderId="0" xfId="31" applyFont="1" applyAlignment="1">
      <alignment vertical="center"/>
      <protection/>
    </xf>
    <xf numFmtId="0" fontId="20" fillId="0" borderId="0" xfId="0" applyFont="1" applyAlignment="1">
      <alignment horizontal="left" vertical="center" wrapText="1" indent="1"/>
    </xf>
    <xf numFmtId="0" fontId="21" fillId="33" borderId="0" xfId="0" applyFont="1" applyFill="1" applyAlignment="1">
      <alignment horizontal="left" vertical="center" wrapText="1" indent="1"/>
    </xf>
    <xf numFmtId="0" fontId="0" fillId="33" borderId="4" xfId="0" applyFill="1" applyBorder="1" applyAlignment="1">
      <alignment horizontal="left" vertical="center" wrapText="1" indent="1"/>
    </xf>
    <xf numFmtId="7" fontId="0" fillId="33" borderId="0" xfId="0" applyNumberFormat="1" applyFill="1" applyAlignment="1">
      <alignment horizontal="right" vertical="center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 indent="1"/>
    </xf>
    <xf numFmtId="0" fontId="8" fillId="0" borderId="11" xfId="37" applyFont="1" applyBorder="1" applyAlignment="1">
      <alignment horizontal="center" vertical="center" wrapText="1"/>
      <protection/>
    </xf>
    <xf numFmtId="0" fontId="0" fillId="0" borderId="0" xfId="37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indent="1"/>
    </xf>
    <xf numFmtId="49" fontId="8" fillId="0" borderId="11" xfId="37" applyNumberFormat="1" applyFont="1" applyBorder="1" applyAlignment="1">
      <alignment horizontal="center" vertical="center" wrapText="1"/>
      <protection/>
    </xf>
    <xf numFmtId="1" fontId="0" fillId="0" borderId="0" xfId="26" applyFont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 indent="1" shrinkToFit="1"/>
    </xf>
    <xf numFmtId="1" fontId="0" fillId="0" borderId="0" xfId="26" applyFont="1" applyFill="1" applyBorder="1" applyAlignment="1" applyProtection="1">
      <alignment horizontal="center" vertical="center" wrapText="1"/>
      <protection/>
    </xf>
    <xf numFmtId="7" fontId="0" fillId="34" borderId="0" xfId="27" applyFont="1" applyFill="1" applyAlignment="1" applyProtection="1">
      <alignment horizontal="right" vertical="center" indent="1"/>
      <protection locked="0"/>
    </xf>
    <xf numFmtId="0" fontId="25" fillId="0" borderId="0" xfId="32" applyFont="1" applyAlignment="1">
      <alignment horizontal="left" vertical="top" wrapText="1"/>
      <protection/>
    </xf>
    <xf numFmtId="0" fontId="0" fillId="33" borderId="0" xfId="0" applyFill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7" fontId="0" fillId="34" borderId="0" xfId="27" applyFont="1" applyFill="1" applyBorder="1" applyAlignment="1">
      <alignment horizontal="right" vertical="center" indent="1"/>
    </xf>
    <xf numFmtId="0" fontId="0" fillId="0" borderId="0" xfId="37" applyFont="1" applyFill="1" applyBorder="1" applyAlignment="1">
      <alignment horizontal="center" vertical="center" wrapText="1"/>
      <protection/>
    </xf>
    <xf numFmtId="7" fontId="0" fillId="33" borderId="0" xfId="27" applyFont="1" applyFill="1" applyAlignment="1" applyProtection="1">
      <alignment horizontal="right" vertical="center" indent="1"/>
      <protection locked="0"/>
    </xf>
    <xf numFmtId="0" fontId="0" fillId="0" borderId="0" xfId="0" applyAlignment="1">
      <alignment horizontal="left" vertical="center" wrapText="1" indent="1"/>
    </xf>
    <xf numFmtId="0" fontId="7" fillId="34" borderId="0" xfId="22" applyFill="1" applyAlignment="1">
      <alignment horizontal="left" vertical="center" indent="1"/>
    </xf>
    <xf numFmtId="0" fontId="5" fillId="0" borderId="1" xfId="23" applyAlignment="1">
      <alignment horizontal="left" vertical="top" wrapText="1"/>
      <protection/>
    </xf>
    <xf numFmtId="0" fontId="5" fillId="0" borderId="2" xfId="30" applyAlignment="1" applyProtection="1">
      <alignment vertical="top" wrapText="1"/>
      <protection locked="0"/>
    </xf>
    <xf numFmtId="0" fontId="5" fillId="0" borderId="12" xfId="30" applyBorder="1" applyAlignment="1" applyProtection="1">
      <alignment vertical="top" wrapText="1"/>
      <protection locked="0"/>
    </xf>
    <xf numFmtId="0" fontId="4" fillId="0" borderId="4" xfId="20" applyBorder="1">
      <alignment/>
      <protection/>
    </xf>
    <xf numFmtId="0" fontId="0" fillId="0" borderId="0" xfId="35" applyAlignment="1">
      <alignment horizontal="left" vertical="top" wrapText="1"/>
    </xf>
    <xf numFmtId="0" fontId="0" fillId="0" borderId="0" xfId="35" applyFont="1" applyAlignment="1">
      <alignment horizontal="left" vertical="top" wrapText="1"/>
    </xf>
    <xf numFmtId="0" fontId="0" fillId="0" borderId="0" xfId="35" applyFont="1" applyAlignment="1">
      <alignment horizontal="left" vertical="top" wrapText="1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Telefon" xfId="21"/>
    <cellStyle name="Podepište tady" xfId="22"/>
    <cellStyle name="Podpis" xfId="23"/>
    <cellStyle name="Hypertextový odkaz" xfId="24"/>
    <cellStyle name="Použitý hypertextový odkaz" xfId="25"/>
    <cellStyle name="Čárka" xfId="26"/>
    <cellStyle name="Měna" xfId="27"/>
    <cellStyle name="Měny bez des. míst" xfId="28"/>
    <cellStyle name="Procenta" xfId="29"/>
    <cellStyle name="Nadpis 1" xfId="30"/>
    <cellStyle name="Nadpis 2" xfId="31"/>
    <cellStyle name="Nadpis 3" xfId="32"/>
    <cellStyle name="Nadpis 4" xfId="33"/>
    <cellStyle name="Vstup" xfId="34"/>
    <cellStyle name="Vysvětlující text" xfId="35"/>
    <cellStyle name="Datum" xfId="36"/>
    <cellStyle name="Záhlaví tabulky zarovnaná na střed" xfId="37"/>
    <cellStyle name="Datum splatnosti" xfId="38"/>
    <cellStyle name="Celkem" xfId="39"/>
    <cellStyle name="Dolní ohraničení" xfId="40"/>
    <cellStyle name="Čárky bez des. míst" xfId="41"/>
    <cellStyle name="Správně" xfId="42"/>
    <cellStyle name="Špatně" xfId="43"/>
    <cellStyle name="Neutrální" xfId="44"/>
    <cellStyle name="Výstup" xfId="45"/>
    <cellStyle name="Výpočet" xfId="46"/>
    <cellStyle name="Propojená buňka" xfId="47"/>
    <cellStyle name="Kontrolní buňka" xfId="48"/>
    <cellStyle name="Text upozornění" xfId="49"/>
    <cellStyle name="Poznámka" xfId="50"/>
    <cellStyle name="Zvýraznění 1" xfId="51"/>
    <cellStyle name="20 % – Zvýraznění 1" xfId="52"/>
    <cellStyle name="40 % – Zvýraznění 1" xfId="53"/>
    <cellStyle name="60 % – Zvýraznění 1" xfId="54"/>
    <cellStyle name="Zvýraznění 2" xfId="55"/>
    <cellStyle name="20 % – Zvýraznění 2" xfId="56"/>
    <cellStyle name="40 % – Zvýraznění 2" xfId="57"/>
    <cellStyle name="60 % – Zvýraznění 2" xfId="58"/>
    <cellStyle name="Zvýraznění 3" xfId="59"/>
    <cellStyle name="20 % – Zvýraznění 3" xfId="60"/>
    <cellStyle name="40 % – Zvýraznění 3" xfId="61"/>
    <cellStyle name="60 % – Zvýraznění 3" xfId="62"/>
    <cellStyle name="Zvýraznění 4" xfId="63"/>
    <cellStyle name="20 % – Zvýraznění 4" xfId="64"/>
    <cellStyle name="40 % – Zvýraznění 4" xfId="65"/>
    <cellStyle name="60 % – Zvýraznění 4" xfId="66"/>
    <cellStyle name="Zvýraznění 5" xfId="67"/>
    <cellStyle name="20 % – Zvýraznění 5" xfId="68"/>
    <cellStyle name="40 % – Zvýraznění 5" xfId="69"/>
    <cellStyle name="60 % – Zvýraznění 5" xfId="70"/>
    <cellStyle name="Zvýraznění 6" xfId="71"/>
    <cellStyle name="20 % – Zvýraznění 6" xfId="72"/>
    <cellStyle name="40 % – Zvýraznění 6" xfId="73"/>
    <cellStyle name="60 % – Zvýraznění 6" xfId="74"/>
  </cellStyles>
  <dxfs count="15">
    <dxf>
      <font>
        <b val="0"/>
        <i val="0"/>
        <u val="none"/>
        <strike val="0"/>
        <sz val="11"/>
        <name val="Arial"/>
        <family val="2"/>
        <color theme="3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3"/>
        <condense val="0"/>
        <extend val="0"/>
      </font>
      <alignment horizontal="center" vertical="center" textRotation="0" wrapText="1" shrinkToFit="1" readingOrder="0"/>
    </dxf>
    <dxf>
      <font>
        <b val="0"/>
      </font>
      <numFmt numFmtId="166" formatCode="#,##0.00\ &quot;Kč&quot;"/>
      <protection hidden="1" locked="0"/>
    </dxf>
    <dxf>
      <numFmt numFmtId="166" formatCode="#,##0.00\ &quot;Kč&quot;"/>
      <protection hidden="1" locked="0"/>
    </dxf>
    <dxf>
      <font>
        <b val="0"/>
        <i val="0"/>
        <u val="none"/>
        <strike val="0"/>
        <sz val="11"/>
        <name val="Arial"/>
        <family val="2"/>
        <color theme="3"/>
        <condense val="0"/>
        <extend val="0"/>
      </font>
      <numFmt numFmtId="7" formatCode="#,##0.00\ &quot;Kč&quot;;\-#,##0.00\ &quot;Kč&quot;"/>
      <fill>
        <patternFill patternType="solid">
          <bgColor rgb="FFFFFF00"/>
        </patternFill>
      </fill>
      <protection hidden="1" locked="0"/>
    </dxf>
    <dxf>
      <font>
        <sz val="11"/>
      </font>
      <fill>
        <patternFill patternType="solid">
          <bgColor rgb="FFFFFF00"/>
        </patternFill>
      </fill>
    </dxf>
    <dxf>
      <protection hidden="1" locked="0"/>
    </dxf>
    <dxf>
      <protection hidden="1" locked="0"/>
    </dxf>
    <dxf>
      <font>
        <b/>
        <i val="0"/>
      </font>
      <fill>
        <patternFill patternType="lightUp">
          <fgColor theme="3" tint="0.8999599814414978"/>
        </patternFill>
      </fill>
      <border>
        <bottom style="thin">
          <color theme="3" tint="0.7499600052833557"/>
        </bottom>
      </border>
    </dxf>
    <dxf>
      <fill>
        <patternFill patternType="none"/>
      </fill>
    </dxf>
    <dxf>
      <font>
        <b/>
        <i val="0"/>
      </font>
      <fill>
        <patternFill patternType="lightUp">
          <fgColor theme="3" tint="0.8999599814414978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3999302387238"/>
      </font>
      <border>
        <left style="thin">
          <color theme="3" tint="0.7499600052833557"/>
        </left>
        <right style="thin">
          <color theme="3" tint="0.7499600052833557"/>
        </right>
        <top style="thick">
          <color theme="3" tint="0.7499600052833557"/>
        </top>
        <bottom style="thin">
          <color theme="3" tint="0.7499600052833557"/>
        </bottom>
      </border>
    </dxf>
    <dxf>
      <border>
        <left style="thin">
          <color theme="3" tint="0.7499600052833557"/>
        </left>
        <right style="thin">
          <color theme="3" tint="0.7499600052833557"/>
        </right>
        <top style="thin">
          <color theme="3" tint="0.7499600052833557"/>
        </top>
        <bottom style="thin">
          <color theme="3" tint="0.7499600052833557"/>
        </bottom>
        <horizontal style="thin">
          <color theme="3" tint="0.7499600052833557"/>
        </horizontal>
      </border>
    </dxf>
  </dxfs>
  <tableStyles count="1" defaultTableStyle="Kalkulace konstrukce" defaultPivotStyle="PivotStyleLight7">
    <tableStyle name="Kalkulace konstrukce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lastHeaderCell" dxfId="9"/>
      <tableStyleElement type="lastTotal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133350</xdr:rowOff>
    </xdr:from>
    <xdr:to>
      <xdr:col>2</xdr:col>
      <xdr:colOff>104775</xdr:colOff>
      <xdr:row>2</xdr:row>
      <xdr:rowOff>523875</xdr:rowOff>
    </xdr:to>
    <xdr:pic>
      <xdr:nvPicPr>
        <xdr:cNvPr id="5" name="Obrázek 4" descr="cid:image001.png@01D6BD75.7BC01EE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247775"/>
          <a:ext cx="17049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Položky" displayName="Položky" ref="D4:I13" totalsRowCount="1">
  <autoFilter ref="D4:I12"/>
  <tableColumns count="6">
    <tableColumn id="1" name="MNOŽSTVÍ" dataDxfId="7" totalsRowDxfId="1"/>
    <tableColumn id="2" name="POPIS" dataDxfId="6" totalsRowDxfId="0"/>
    <tableColumn id="3" name="JEDNOTKOVÁ CENA (BEZ DPH)" dataDxfId="5"/>
    <tableColumn id="6" name="CENA BEZ DPH CELKEM" dataDxfId="4">
      <calculatedColumnFormula>Položky[[#This Row],[JEDNOTKOVÁ CENA (BEZ DPH)]]*Položky[[#This Row],[MNOŽSTVÍ]]</calculatedColumnFormula>
    </tableColumn>
    <tableColumn id="4" name="DPH " dataDxfId="3"/>
    <tableColumn id="5" name="ČÁSTKA VČETNĚ DPH" dataDxfId="2">
      <calculatedColumnFormula>Položky[[#This Row],[CENA BEZ DPH CELKEM]]+Položky[[#This Row],[DPH ]]</calculatedColumnFormula>
    </tableColumn>
  </tableColumns>
  <tableStyleInfo name="Kalkulace konstrukc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22"/>
  <sheetViews>
    <sheetView showGridLines="0" tabSelected="1" workbookViewId="0" topLeftCell="A9">
      <selection activeCell="F13" sqref="F13"/>
    </sheetView>
  </sheetViews>
  <sheetFormatPr defaultColWidth="9.00390625" defaultRowHeight="30" customHeight="1"/>
  <cols>
    <col min="1" max="1" width="2.625" style="0" customWidth="1"/>
    <col min="2" max="2" width="21.00390625" style="0" customWidth="1"/>
    <col min="3" max="3" width="14.625" style="0" customWidth="1"/>
    <col min="4" max="4" width="13.50390625" style="0" customWidth="1"/>
    <col min="5" max="5" width="46.375" style="0" customWidth="1"/>
    <col min="6" max="7" width="18.25390625" style="0" customWidth="1"/>
    <col min="8" max="8" width="12.125" style="0" customWidth="1"/>
    <col min="9" max="9" width="13.75390625" style="10" bestFit="1" customWidth="1"/>
    <col min="10" max="10" width="22.50390625" style="0" customWidth="1"/>
  </cols>
  <sheetData>
    <row r="1" spans="2:8" ht="57.75" customHeight="1">
      <c r="B1" s="34"/>
      <c r="D1" s="39" t="s">
        <v>7</v>
      </c>
      <c r="E1" s="39"/>
      <c r="F1" s="39"/>
      <c r="G1" s="39"/>
      <c r="H1" s="39"/>
    </row>
    <row r="2" spans="2:8" ht="30" customHeight="1">
      <c r="B2" s="34"/>
      <c r="D2" s="1" t="s">
        <v>0</v>
      </c>
      <c r="E2" s="38" t="s">
        <v>12</v>
      </c>
      <c r="F2" s="38"/>
      <c r="G2" s="38"/>
      <c r="H2" s="38"/>
    </row>
    <row r="3" spans="2:8" ht="46.5" customHeight="1" thickBot="1">
      <c r="B3" s="34"/>
      <c r="D3" s="9" t="s">
        <v>1</v>
      </c>
      <c r="E3" s="37" t="s">
        <v>13</v>
      </c>
      <c r="F3" s="37"/>
      <c r="G3" s="37"/>
      <c r="H3" s="37"/>
    </row>
    <row r="4" spans="2:9" ht="52.95" customHeight="1" thickBot="1" thickTop="1">
      <c r="B4" s="34"/>
      <c r="C4" s="20" t="s">
        <v>16</v>
      </c>
      <c r="D4" s="21" t="s">
        <v>2</v>
      </c>
      <c r="E4" s="22" t="s">
        <v>4</v>
      </c>
      <c r="F4" s="32" t="s">
        <v>45</v>
      </c>
      <c r="G4" s="32" t="s">
        <v>44</v>
      </c>
      <c r="H4" t="s">
        <v>5</v>
      </c>
      <c r="I4" s="10" t="s">
        <v>14</v>
      </c>
    </row>
    <row r="5" spans="2:9" ht="55.2" customHeight="1" thickBot="1" thickTop="1">
      <c r="B5" s="2" t="s">
        <v>8</v>
      </c>
      <c r="C5" s="23" t="s">
        <v>15</v>
      </c>
      <c r="D5" s="24">
        <v>6</v>
      </c>
      <c r="E5" s="25" t="s">
        <v>37</v>
      </c>
      <c r="F5" s="27">
        <v>0</v>
      </c>
      <c r="G5" s="33">
        <f>Položky[[#This Row],[JEDNOTKOVÁ CENA (BEZ DPH)]]*Položky[[#This Row],[MNOŽSTVÍ]]</f>
        <v>0</v>
      </c>
      <c r="H5" s="19">
        <f>(Položky[[#This Row],[CENA BEZ DPH CELKEM]]/100)*21</f>
        <v>0</v>
      </c>
      <c r="I5" s="19">
        <f>Položky[[#This Row],[CENA BEZ DPH CELKEM]]+Položky[[#This Row],[DPH ]]</f>
        <v>0</v>
      </c>
    </row>
    <row r="6" spans="2:9" ht="55.2" customHeight="1" thickBot="1" thickTop="1">
      <c r="B6" s="3" t="s">
        <v>9</v>
      </c>
      <c r="C6" s="23" t="s">
        <v>17</v>
      </c>
      <c r="D6" s="24">
        <v>1</v>
      </c>
      <c r="E6" s="25" t="s">
        <v>38</v>
      </c>
      <c r="F6" s="27">
        <v>0</v>
      </c>
      <c r="G6" s="33">
        <f>Položky[[#This Row],[JEDNOTKOVÁ CENA (BEZ DPH)]]*Položky[[#This Row],[MNOŽSTVÍ]]</f>
        <v>0</v>
      </c>
      <c r="H6" s="19">
        <f>(Položky[[#This Row],[CENA BEZ DPH CELKEM]]/100)*21</f>
        <v>0</v>
      </c>
      <c r="I6" s="19">
        <f>Položky[[#This Row],[CENA BEZ DPH CELKEM]]+Položky[[#This Row],[DPH ]]</f>
        <v>0</v>
      </c>
    </row>
    <row r="7" spans="2:9" ht="55.2" customHeight="1" thickBot="1" thickTop="1">
      <c r="B7" s="2" t="s">
        <v>10</v>
      </c>
      <c r="C7" s="23" t="s">
        <v>18</v>
      </c>
      <c r="D7" s="24">
        <v>2</v>
      </c>
      <c r="E7" s="25" t="s">
        <v>39</v>
      </c>
      <c r="F7" s="27">
        <v>0</v>
      </c>
      <c r="G7" s="33">
        <f>Položky[[#This Row],[JEDNOTKOVÁ CENA (BEZ DPH)]]*Položky[[#This Row],[MNOŽSTVÍ]]</f>
        <v>0</v>
      </c>
      <c r="H7" s="19">
        <f>(Položky[[#This Row],[CENA BEZ DPH CELKEM]]/100)*21</f>
        <v>0</v>
      </c>
      <c r="I7" s="19">
        <f>Položky[[#This Row],[CENA BEZ DPH CELKEM]]+Položky[[#This Row],[DPH ]]</f>
        <v>0</v>
      </c>
    </row>
    <row r="8" spans="2:9" ht="55.2" customHeight="1" thickBot="1" thickTop="1">
      <c r="B8" s="3" t="s">
        <v>49</v>
      </c>
      <c r="C8" s="23" t="s">
        <v>19</v>
      </c>
      <c r="D8" s="24">
        <v>2</v>
      </c>
      <c r="E8" s="25" t="s">
        <v>40</v>
      </c>
      <c r="F8" s="27">
        <v>0</v>
      </c>
      <c r="G8" s="33">
        <f>Položky[[#This Row],[JEDNOTKOVÁ CENA (BEZ DPH)]]*Položky[[#This Row],[MNOŽSTVÍ]]</f>
        <v>0</v>
      </c>
      <c r="H8" s="19">
        <f>(Položky[[#This Row],[CENA BEZ DPH CELKEM]]/100)*21</f>
        <v>0</v>
      </c>
      <c r="I8" s="19">
        <f>Položky[[#This Row],[CENA BEZ DPH CELKEM]]+Položky[[#This Row],[DPH ]]</f>
        <v>0</v>
      </c>
    </row>
    <row r="9" spans="2:9" ht="55.2" customHeight="1" thickBot="1" thickTop="1">
      <c r="B9" s="2"/>
      <c r="C9" s="23" t="s">
        <v>20</v>
      </c>
      <c r="D9" s="24">
        <v>1</v>
      </c>
      <c r="E9" s="25" t="s">
        <v>41</v>
      </c>
      <c r="F9" s="31">
        <v>0</v>
      </c>
      <c r="G9" s="33">
        <f>Položky[[#This Row],[JEDNOTKOVÁ CENA (BEZ DPH)]]*Položky[[#This Row],[MNOŽSTVÍ]]</f>
        <v>0</v>
      </c>
      <c r="H9" s="19">
        <f>(Položky[[#This Row],[CENA BEZ DPH CELKEM]]/100)*21</f>
        <v>0</v>
      </c>
      <c r="I9" s="19">
        <f>Položky[[#This Row],[CENA BEZ DPH CELKEM]]+Položky[[#This Row],[DPH ]]</f>
        <v>0</v>
      </c>
    </row>
    <row r="10" spans="2:9" ht="55.2" customHeight="1" thickBot="1" thickTop="1">
      <c r="B10" s="2"/>
      <c r="C10" s="20" t="s">
        <v>21</v>
      </c>
      <c r="D10" s="24">
        <v>6</v>
      </c>
      <c r="E10" s="10" t="s">
        <v>42</v>
      </c>
      <c r="F10" s="27">
        <v>0</v>
      </c>
      <c r="G10" s="33">
        <f>Položky[[#This Row],[JEDNOTKOVÁ CENA (BEZ DPH)]]*Položky[[#This Row],[MNOŽSTVÍ]]</f>
        <v>0</v>
      </c>
      <c r="H10" s="19">
        <f>(Položky[[#This Row],[CENA BEZ DPH CELKEM]]/100)*21</f>
        <v>0</v>
      </c>
      <c r="I10" s="19">
        <f>Položky[[#This Row],[CENA BEZ DPH CELKEM]]+Položky[[#This Row],[DPH ]]</f>
        <v>0</v>
      </c>
    </row>
    <row r="11" spans="2:9" ht="55.2" customHeight="1" thickBot="1" thickTop="1">
      <c r="B11" s="2"/>
      <c r="C11" s="20" t="s">
        <v>22</v>
      </c>
      <c r="D11" s="24">
        <v>6</v>
      </c>
      <c r="E11" s="25" t="s">
        <v>43</v>
      </c>
      <c r="F11" s="27">
        <v>0</v>
      </c>
      <c r="G11" s="33">
        <f>Položky[[#This Row],[JEDNOTKOVÁ CENA (BEZ DPH)]]*Položky[[#This Row],[MNOŽSTVÍ]]</f>
        <v>0</v>
      </c>
      <c r="H11" s="19">
        <f>(Položky[[#This Row],[CENA BEZ DPH CELKEM]]/100)*21</f>
        <v>0</v>
      </c>
      <c r="I11" s="19">
        <f>Položky[[#This Row],[CENA BEZ DPH CELKEM]]+Položky[[#This Row],[DPH ]]</f>
        <v>0</v>
      </c>
    </row>
    <row r="12" spans="2:9" ht="72.6" customHeight="1" thickTop="1">
      <c r="B12" s="2"/>
      <c r="C12" s="20" t="s">
        <v>24</v>
      </c>
      <c r="D12" s="26" t="s">
        <v>23</v>
      </c>
      <c r="E12" t="s">
        <v>25</v>
      </c>
      <c r="F12" s="27">
        <v>0</v>
      </c>
      <c r="G12" s="33">
        <f>Položky[[#This Row],[JEDNOTKOVÁ CENA (BEZ DPH)]]</f>
        <v>0</v>
      </c>
      <c r="H12" s="19">
        <f>(Položky[[#This Row],[JEDNOTKOVÁ CENA (BEZ DPH)]]/100)*21</f>
        <v>0</v>
      </c>
      <c r="I12" s="19">
        <f>Položky[[#This Row],[CENA BEZ DPH CELKEM]]+Položky[[#This Row],[DPH ]]</f>
        <v>0</v>
      </c>
    </row>
    <row r="13" spans="2:9" ht="30" customHeight="1">
      <c r="B13" s="3"/>
      <c r="C13" s="3"/>
      <c r="D13" s="30"/>
      <c r="E13" s="10"/>
      <c r="I13"/>
    </row>
    <row r="14" spans="2:9" ht="72">
      <c r="B14" s="4" t="s">
        <v>3</v>
      </c>
      <c r="C14" s="2"/>
      <c r="D14" s="7"/>
      <c r="E14" s="13" t="s">
        <v>33</v>
      </c>
      <c r="F14" s="8" t="s">
        <v>27</v>
      </c>
      <c r="H14" s="11">
        <f>G5+G6+G7+G8+G9+G10+G11</f>
        <v>0</v>
      </c>
      <c r="I14" s="17" t="s">
        <v>46</v>
      </c>
    </row>
    <row r="15" spans="2:8" ht="30" customHeight="1">
      <c r="B15" s="40" t="s">
        <v>11</v>
      </c>
      <c r="C15" s="40"/>
      <c r="D15" s="7"/>
      <c r="E15" t="s">
        <v>29</v>
      </c>
      <c r="F15" s="8" t="s">
        <v>31</v>
      </c>
      <c r="H15" s="11">
        <f>((H14/100)*21)+H14</f>
        <v>0</v>
      </c>
    </row>
    <row r="16" spans="2:9" ht="43.8" customHeight="1">
      <c r="B16" s="40"/>
      <c r="C16" s="40"/>
      <c r="D16" s="7"/>
      <c r="E16" s="13" t="s">
        <v>34</v>
      </c>
      <c r="F16" s="8" t="s">
        <v>27</v>
      </c>
      <c r="H16" s="11">
        <f>F12</f>
        <v>0</v>
      </c>
      <c r="I16" s="17" t="s">
        <v>47</v>
      </c>
    </row>
    <row r="17" spans="2:8" ht="30" customHeight="1">
      <c r="B17" s="41" t="s">
        <v>36</v>
      </c>
      <c r="C17" s="41"/>
      <c r="D17" s="7"/>
      <c r="E17" t="s">
        <v>32</v>
      </c>
      <c r="F17" s="8" t="s">
        <v>31</v>
      </c>
      <c r="H17" s="11">
        <f>((H16/100)*21)+H16</f>
        <v>0</v>
      </c>
    </row>
    <row r="18" spans="2:9" ht="30" customHeight="1">
      <c r="B18" s="42" t="s">
        <v>35</v>
      </c>
      <c r="C18" s="42"/>
      <c r="E18" s="14" t="s">
        <v>30</v>
      </c>
      <c r="F18" s="15" t="s">
        <v>6</v>
      </c>
      <c r="G18" s="29"/>
      <c r="H18" s="16">
        <f>H14+H16</f>
        <v>0</v>
      </c>
      <c r="I18" s="18" t="s">
        <v>48</v>
      </c>
    </row>
    <row r="19" spans="2:8" ht="30" customHeight="1">
      <c r="B19" s="42"/>
      <c r="C19" s="42"/>
      <c r="E19" s="12" t="s">
        <v>28</v>
      </c>
      <c r="F19" s="10" t="s">
        <v>31</v>
      </c>
      <c r="G19" s="10"/>
      <c r="H19" s="11">
        <f>((H18/100)*21)+H18</f>
        <v>0</v>
      </c>
    </row>
    <row r="20" spans="2:8" ht="30" customHeight="1">
      <c r="B20" s="28"/>
      <c r="C20" s="3"/>
      <c r="D20" s="35" t="s">
        <v>26</v>
      </c>
      <c r="E20" s="35"/>
      <c r="F20" s="35"/>
      <c r="G20" s="35"/>
      <c r="H20" s="35"/>
    </row>
    <row r="21" spans="4:8" ht="30" customHeight="1">
      <c r="D21" s="34"/>
      <c r="E21" s="34"/>
      <c r="F21" s="34"/>
      <c r="H21" s="6"/>
    </row>
    <row r="22" spans="4:8" ht="30" customHeight="1">
      <c r="D22" s="36"/>
      <c r="E22" s="36"/>
      <c r="F22" s="36"/>
      <c r="G22" s="5"/>
      <c r="H22" s="5"/>
    </row>
  </sheetData>
  <sheetProtection selectLockedCells="1"/>
  <protectedRanges>
    <protectedRange sqref="F5:G5 F6:F8 F10:F11 G6:G11 F12:G12" name="Oblast1"/>
  </protectedRanges>
  <mergeCells count="10">
    <mergeCell ref="B1:B4"/>
    <mergeCell ref="D20:H20"/>
    <mergeCell ref="D21:F21"/>
    <mergeCell ref="D22:F22"/>
    <mergeCell ref="E3:H3"/>
    <mergeCell ref="E2:H2"/>
    <mergeCell ref="D1:H1"/>
    <mergeCell ref="B15:C16"/>
    <mergeCell ref="B17:C17"/>
    <mergeCell ref="B18:C19"/>
  </mergeCells>
  <dataValidations count="28">
    <dataValidation allowBlank="1" showInputMessage="1" showErrorMessage="1" prompt="Na tomto listu můžete vytvořit kalkulaci konstrukce. Podrobnosti o konstrukci zadejte do tabulky Položky, která začíná v buňce D4. Do buňky B1 přidejte logo společnosti. Celková splatná částka se vypočítá automaticky." sqref="A1"/>
    <dataValidation allowBlank="1" showInputMessage="1" showErrorMessage="1" prompt="V této buňce je název tohoto listu. Do buněk níže zadejte název a adresu společnosti." sqref="D1"/>
    <dataValidation allowBlank="1" showInputMessage="1" showErrorMessage="1" prompt="Do buňky níže zadejte jméno zákazníka." sqref="C6:C7 B6 B5:C5 B8:C11"/>
    <dataValidation allowBlank="1" showInputMessage="1" showErrorMessage="1" prompt="Do buňky níže zadejte PSČ a město zákazníka." sqref="B12:C12"/>
    <dataValidation allowBlank="1" showInputMessage="1" showErrorMessage="1" prompt="Do buňky níže zadejte telefonní číslo zákazníka." sqref="B14:C14"/>
    <dataValidation allowBlank="1" showInputMessage="1" showErrorMessage="1" prompt="Do buňky níže zadejte projekt." sqref="B21:C21"/>
    <dataValidation allowBlank="1" showInputMessage="1" showErrorMessage="1" prompt="Do buňky níže zadejte jméno osoby, která kalkulaci připravila." sqref="B23:C23"/>
    <dataValidation allowBlank="1" showInputMessage="1" showErrorMessage="1" prompt="Do buňky níže zadejte jméno osoby, pro kterou je kalkulace určená." sqref="B25:C25"/>
    <dataValidation allowBlank="1" showInputMessage="1" showErrorMessage="1" prompt="Do této buňky zadejte jméno osoby, pro kterou je kalkulace určená." sqref="B26:C26"/>
    <dataValidation allowBlank="1" showInputMessage="1" showErrorMessage="1" prompt="Do buňky níže zadejte platební podmínky." sqref="B27:C27"/>
    <dataValidation allowBlank="1" showInputMessage="1" showErrorMessage="1" prompt="Do této buňky zadejte platební podmínky." sqref="B28:C28"/>
    <dataValidation allowBlank="1" showInputMessage="1" showErrorMessage="1" prompt="Do buňky níže zadejte datum splatnosti." sqref="B29:C29"/>
    <dataValidation allowBlank="1" showInputMessage="1" showErrorMessage="1" prompt="Do této buňky zadejte datum splatnosti." sqref="B30:C30"/>
    <dataValidation allowBlank="1" showInputMessage="1" showErrorMessage="1" prompt="Do sloupce s tímto záhlavím zadejte množství. K vyhledání konkrétních položek použijte filtry v záhlaví." sqref="D4"/>
    <dataValidation allowBlank="1" showInputMessage="1" showErrorMessage="1" prompt="Do sloupce s tímto záhlavím zadejte popis." sqref="E4"/>
    <dataValidation allowBlank="1" showInputMessage="1" showErrorMessage="1" prompt="Ve sloupci s tímto záhlavím se automaticky počítá částka. Na konci tabulky se automaticky vypočítá mezisoučet." sqref="F4:G4"/>
    <dataValidation allowBlank="1" showInputMessage="1" showErrorMessage="1" prompt="Do buňky níže zadejte podmínky kalkulace." sqref="B14"/>
    <dataValidation allowBlank="1" showInputMessage="1" showErrorMessage="1" prompt="Do buňky vpravo zadejte sazbu daně." sqref="F19:G19"/>
    <dataValidation allowBlank="1" showInputMessage="1" showErrorMessage="1" prompt="Do této buňky zadejte sazbu daně." sqref="H19"/>
    <dataValidation allowBlank="1" showInputMessage="1" showErrorMessage="1" prompt="Do této buňky zadejte datum podepsání." sqref="H21"/>
    <dataValidation allowBlank="1" showInputMessage="1" showErrorMessage="1" prompt="Do této buňky zadejte podmínky kalkulace." sqref="B15"/>
    <dataValidation allowBlank="1" showInputMessage="1" showErrorMessage="1" prompt="Do buňky níže zadejte podpis oprávněného zástupce." sqref="D20:H20"/>
    <dataValidation allowBlank="1" showInputMessage="1" showErrorMessage="1" prompt="Sem zadejte podpis oprávněného zástupce a do buňky vpravo datum podepsání." sqref="D21:G21"/>
    <dataValidation allowBlank="1" showInputMessage="1" showErrorMessage="1" prompt="Do této buňky zadejte název společnosti." sqref="D2"/>
    <dataValidation allowBlank="1" showInputMessage="1" showErrorMessage="1" prompt="Do této buňky zadejte telefonní číslo společnosti." sqref="D3"/>
    <dataValidation allowBlank="1" showInputMessage="1" showErrorMessage="1" prompt="Do této buňky přidejte logo společnosti a do buněk níže podrobnosti o zákazníkovi." sqref="B1:C2 B3 B4:C4"/>
    <dataValidation allowBlank="1" showInputMessage="1" showErrorMessage="1" prompt="Do buňky níže zadejte číslo kalkulace." sqref="B7"/>
    <dataValidation allowBlank="1" showInputMessage="1" showErrorMessage="1" prompt="Do této buňky zadejte číslo kalkulace." sqref="B8"/>
  </dataValidations>
  <printOptions horizontalCentered="1"/>
  <pageMargins left="0.25" right="0.25" top="0.25" bottom="0.25" header="0" footer="0.25"/>
  <pageSetup fitToHeight="0" fitToWidth="1" horizontalDpi="600" verticalDpi="600" orientation="portrait" paperSize="9" r:id="rId3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TM03843795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Novotná</dc:creator>
  <cp:keywords/>
  <dc:description/>
  <cp:lastModifiedBy>Hana</cp:lastModifiedBy>
  <dcterms:created xsi:type="dcterms:W3CDTF">2017-07-30T18:12:27Z</dcterms:created>
  <dcterms:modified xsi:type="dcterms:W3CDTF">2022-08-10T09:15:10Z</dcterms:modified>
  <cp:category/>
  <cp:version/>
  <cp:contentType/>
  <cp:contentStatus/>
</cp:coreProperties>
</file>