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285" yWindow="135" windowWidth="16140" windowHeight="10005" activeTab="1"/>
  </bookViews>
  <sheets>
    <sheet name="specifikace" sheetId="1" r:id="rId1"/>
    <sheet name="List1" sheetId="28" r:id="rId2"/>
  </sheets>
  <definedNames/>
  <calcPr calcId="162913"/>
</workbook>
</file>

<file path=xl/sharedStrings.xml><?xml version="1.0" encoding="utf-8"?>
<sst xmlns="http://schemas.openxmlformats.org/spreadsheetml/2006/main" count="82" uniqueCount="79">
  <si>
    <r>
      <t xml:space="preserve">* zadavatel umožňuje nabídnout rovnocenné řešení. Rovnocenné řešení uvede účastník zadávacího řízení do přílohy kupní smlouvy (do samostatného sloupce, který vytvoří) včetně ceny podle způsobu stanoveného v bodě 5 Výzvy.
</t>
    </r>
    <r>
      <rPr>
        <sz val="10"/>
        <color indexed="13"/>
        <rFont val="Arial"/>
        <family val="2"/>
      </rPr>
      <t xml:space="preserve">** účastník zadávacího řízení uvede obchodní název a popis nabízeného řešení
</t>
    </r>
    <r>
      <rPr>
        <sz val="10"/>
        <color indexed="13"/>
        <rFont val="Arial"/>
        <family val="2"/>
      </rPr>
      <t>*** zadavatel upozorňuje, že se jedná o cenu, která nesmí být překročena. V případě překročení maximálně přípustné jednotkové ceny bude nabídka takového účastníka zadávacího řízení vyřazena a účastník zadávacího řízení vyloučen ze zadávacího řízení </t>
    </r>
  </si>
  <si>
    <t>Číslo</t>
  </si>
  <si>
    <t>Název předmětu</t>
  </si>
  <si>
    <t>CPV kód</t>
  </si>
  <si>
    <t>Nabízený produkt**</t>
  </si>
  <si>
    <t>Celkový požadovaný počet kusů</t>
  </si>
  <si>
    <t>Měrná jednotka</t>
  </si>
  <si>
    <t>Sazba DPH v %</t>
  </si>
  <si>
    <t>Jednotková cena za MJ bez DPH</t>
  </si>
  <si>
    <t>Výše DPH za MJ (v Kč)</t>
  </si>
  <si>
    <t>Celková cena za položku bez DPH</t>
  </si>
  <si>
    <t>Výše DPH (v Kč)</t>
  </si>
  <si>
    <t>30213100-6</t>
  </si>
  <si>
    <t>ks</t>
  </si>
  <si>
    <t>21</t>
  </si>
  <si>
    <t>Celková nabízená cena:</t>
  </si>
  <si>
    <t>bez DPH:</t>
  </si>
  <si>
    <t>výše DPH:</t>
  </si>
  <si>
    <t>s DPH:</t>
  </si>
  <si>
    <t>Požadavky na provedení (minimální technická specifikace) *</t>
  </si>
  <si>
    <t>viz List1</t>
  </si>
  <si>
    <t>Jednotková cena za MJ včetně DPH</t>
  </si>
  <si>
    <t>Celková cena  za položku včetně DPH</t>
  </si>
  <si>
    <t>Příloha č. 1 Výzvy - Technická a množstevní specifikace</t>
  </si>
  <si>
    <t>Notebook</t>
  </si>
  <si>
    <t>Druh dodávky</t>
  </si>
  <si>
    <t>Přenosné počítače</t>
  </si>
  <si>
    <t>Komponent</t>
  </si>
  <si>
    <t>Popis</t>
  </si>
  <si>
    <t>Minimální požadované vlastnosti</t>
  </si>
  <si>
    <t>Konstrukce</t>
  </si>
  <si>
    <t>provedení přenosného počítače</t>
  </si>
  <si>
    <t>Display</t>
  </si>
  <si>
    <t>Úhlopříčka displeje uvedená v palcích</t>
  </si>
  <si>
    <t>Procesor</t>
  </si>
  <si>
    <t>Paměť RAM</t>
  </si>
  <si>
    <t>Pevný disk</t>
  </si>
  <si>
    <t>Kapacita v GB</t>
  </si>
  <si>
    <t>Grafická karta</t>
  </si>
  <si>
    <t>Minimální dosažená hodnota G3D Mark v testu na https://www.videocardbenchmark.net/</t>
  </si>
  <si>
    <t>Síťové připojení</t>
  </si>
  <si>
    <t>Klávesnice</t>
  </si>
  <si>
    <t>Česká klávesnice</t>
  </si>
  <si>
    <t>Záruka v měsících</t>
  </si>
  <si>
    <t>Zboží nebude použité ani repasované</t>
  </si>
  <si>
    <t>List 1</t>
  </si>
  <si>
    <t>Minimální dosažená hodnota CPU MARK v testu na www.cpubenchmark.net</t>
  </si>
  <si>
    <t>Rozhraní</t>
  </si>
  <si>
    <t>Typ</t>
  </si>
  <si>
    <t>Velikost v GB</t>
  </si>
  <si>
    <t>Záruka a podpora</t>
  </si>
  <si>
    <t>Další vlastnosti</t>
  </si>
  <si>
    <t>Další</t>
  </si>
  <si>
    <t>Samostatný numerický blok</t>
  </si>
  <si>
    <t>Počet a typ postů/slotů</t>
  </si>
  <si>
    <t>Vstupní a výstupní porty a sloty</t>
  </si>
  <si>
    <t>Rychlost v Mbit/s</t>
  </si>
  <si>
    <t>ano</t>
  </si>
  <si>
    <t>Obchodní název a typ licence</t>
  </si>
  <si>
    <t>Operační systém</t>
  </si>
  <si>
    <t>15,6"</t>
  </si>
  <si>
    <t>DNS IT 095</t>
  </si>
  <si>
    <t>Případné další vlastnosti nebo požadavky</t>
  </si>
  <si>
    <t>Poznámky</t>
  </si>
  <si>
    <t>Myš, brašna</t>
  </si>
  <si>
    <t>Příslušenství</t>
  </si>
  <si>
    <t>Běžná záruka 24 měsíců,</t>
  </si>
  <si>
    <t>Microsoft Windows 10Pro, CZ, OEM předinstalovaný na pevném disku, bez nutnosti síťové aktivace</t>
  </si>
  <si>
    <t>3x USB 3.1 typ A, 1x HDMI 1.4, 1x audio (sluchátka a mikrofon), 1x RJ-45</t>
  </si>
  <si>
    <t>Wi-Fi standard IEEE 802.11a/b/g/n</t>
  </si>
  <si>
    <t>1000Mbit/s</t>
  </si>
  <si>
    <t>Ethernet RJ-45</t>
  </si>
  <si>
    <t>integrovana</t>
  </si>
  <si>
    <t>250GB</t>
  </si>
  <si>
    <t>SSD</t>
  </si>
  <si>
    <t>8GB</t>
  </si>
  <si>
    <t>IPS</t>
  </si>
  <si>
    <t>notebook</t>
  </si>
  <si>
    <t>integrovaný mikrofon a webová kamera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</si>
</sst>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* #,##0.00\ [$Kč-405]_-;\-* #,##0.00\ [$Kč-405]_-;_-* &quot;-&quot;??\ [$Kč-405]_-;_-@_-"/>
  </numFmts>
  <fonts count="15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sz val="10"/>
      <color indexed="13"/>
      <name val="Arial"/>
      <family val="2"/>
    </font>
    <font>
      <sz val="11"/>
      <name val="Arial Black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color rgb="FF222222"/>
      <name val="Verdana"/>
      <family val="2"/>
    </font>
    <font>
      <b/>
      <sz val="8"/>
      <color rgb="FF222222"/>
      <name val="Verdana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8"/>
      <color rgb="FF222222"/>
      <name val="Verdana"/>
      <family val="2"/>
    </font>
    <font>
      <b/>
      <sz val="8"/>
      <color rgb="FFFF0000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thin">
        <color indexed="10"/>
      </left>
      <right style="thin">
        <color indexed="10"/>
      </right>
      <top style="thin">
        <color indexed="10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1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</borders>
  <cellStyleXfs count="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3">
    <xf numFmtId="0" fontId="0" fillId="0" borderId="0" xfId="0"/>
    <xf numFmtId="0" fontId="5" fillId="0" borderId="0" xfId="21" applyFont="1" applyAlignment="1" applyProtection="1">
      <alignment vertical="center"/>
      <protection/>
    </xf>
    <xf numFmtId="0" fontId="3" fillId="2" borderId="1" xfId="0" applyFont="1" applyFill="1" applyBorder="1" applyAlignment="1" applyProtection="1">
      <alignment horizontal="center" vertical="center" wrapText="1" readingOrder="1"/>
      <protection locked="0"/>
    </xf>
    <xf numFmtId="165" fontId="3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5" fillId="0" borderId="0" xfId="21" applyNumberFormat="1" applyFont="1" applyAlignment="1" applyProtection="1">
      <alignment horizontal="right" vertical="center"/>
      <protection/>
    </xf>
    <xf numFmtId="0" fontId="0" fillId="0" borderId="0" xfId="0" applyProtection="1"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165" fontId="3" fillId="0" borderId="1" xfId="0" applyNumberFormat="1" applyFont="1" applyBorder="1" applyAlignment="1" applyProtection="1">
      <alignment horizontal="center" vertical="center" wrapText="1" readingOrder="1"/>
      <protection/>
    </xf>
    <xf numFmtId="0" fontId="7" fillId="0" borderId="0" xfId="0" applyFont="1" applyProtection="1">
      <protection/>
    </xf>
    <xf numFmtId="0" fontId="6" fillId="0" borderId="2" xfId="0" applyFont="1" applyBorder="1" applyAlignment="1" applyProtection="1">
      <alignment horizontal="left" vertical="center" wrapText="1" readingOrder="1"/>
      <protection/>
    </xf>
    <xf numFmtId="0" fontId="8" fillId="0" borderId="0" xfId="0" applyFont="1" applyAlignment="1" applyProtection="1">
      <alignment horizontal="left"/>
      <protection/>
    </xf>
    <xf numFmtId="165" fontId="8" fillId="0" borderId="0" xfId="20" applyNumberFormat="1" applyFont="1" applyProtection="1">
      <protection/>
    </xf>
    <xf numFmtId="0" fontId="1" fillId="0" borderId="0" xfId="44">
      <alignment/>
      <protection/>
    </xf>
    <xf numFmtId="0" fontId="10" fillId="0" borderId="0" xfId="44" applyFont="1" applyAlignment="1">
      <alignment horizontal="left" vertical="center" wrapText="1" indent="1"/>
      <protection/>
    </xf>
    <xf numFmtId="0" fontId="10" fillId="0" borderId="0" xfId="44" applyFont="1" applyAlignment="1">
      <alignment horizontal="left" vertical="center" wrapText="1"/>
      <protection/>
    </xf>
    <xf numFmtId="0" fontId="1" fillId="0" borderId="0" xfId="44" applyAlignment="1">
      <alignment horizontal="center" vertical="center"/>
      <protection/>
    </xf>
    <xf numFmtId="0" fontId="10" fillId="0" borderId="1" xfId="44" applyFont="1" applyBorder="1" applyAlignment="1">
      <alignment horizontal="left" vertical="center" wrapText="1"/>
      <protection/>
    </xf>
    <xf numFmtId="0" fontId="13" fillId="3" borderId="3" xfId="44" applyFont="1" applyFill="1" applyBorder="1" applyAlignment="1">
      <alignment horizontal="left" vertical="center" wrapText="1"/>
      <protection/>
    </xf>
    <xf numFmtId="0" fontId="10" fillId="0" borderId="4" xfId="44" applyFont="1" applyBorder="1" applyAlignment="1">
      <alignment horizontal="left" vertical="center" wrapText="1"/>
      <protection/>
    </xf>
    <xf numFmtId="0" fontId="10" fillId="0" borderId="5" xfId="44" applyFont="1" applyBorder="1" applyAlignment="1">
      <alignment horizontal="center" vertical="center" wrapText="1"/>
      <protection/>
    </xf>
    <xf numFmtId="0" fontId="10" fillId="0" borderId="6" xfId="44" applyFont="1" applyFill="1" applyBorder="1" applyAlignment="1">
      <alignment horizontal="center" vertical="center" wrapText="1"/>
      <protection/>
    </xf>
    <xf numFmtId="0" fontId="10" fillId="0" borderId="6" xfId="44" applyFont="1" applyBorder="1" applyAlignment="1">
      <alignment horizontal="center" vertical="center" wrapText="1"/>
      <protection/>
    </xf>
    <xf numFmtId="0" fontId="9" fillId="0" borderId="7" xfId="44" applyFont="1" applyBorder="1" applyAlignment="1">
      <alignment horizontal="left" vertical="center" wrapText="1"/>
      <protection/>
    </xf>
    <xf numFmtId="0" fontId="9" fillId="0" borderId="8" xfId="44" applyFont="1" applyBorder="1" applyAlignment="1">
      <alignment horizontal="center" vertical="center" wrapText="1"/>
      <protection/>
    </xf>
    <xf numFmtId="0" fontId="9" fillId="0" borderId="9" xfId="44" applyFont="1" applyBorder="1" applyAlignment="1">
      <alignment horizontal="left" vertical="center" wrapText="1"/>
      <protection/>
    </xf>
    <xf numFmtId="0" fontId="9" fillId="0" borderId="10" xfId="44" applyFont="1" applyBorder="1" applyAlignment="1">
      <alignment horizontal="left" vertical="center" wrapText="1"/>
      <protection/>
    </xf>
    <xf numFmtId="0" fontId="9" fillId="0" borderId="11" xfId="44" applyFont="1" applyBorder="1" applyAlignment="1">
      <alignment horizontal="center" vertical="center" wrapText="1"/>
      <protection/>
    </xf>
    <xf numFmtId="0" fontId="9" fillId="4" borderId="12" xfId="44" applyFont="1" applyFill="1" applyBorder="1" applyAlignment="1">
      <alignment horizontal="left" vertical="center" wrapText="1"/>
      <protection/>
    </xf>
    <xf numFmtId="0" fontId="9" fillId="4" borderId="1" xfId="44" applyFont="1" applyFill="1" applyBorder="1" applyAlignment="1">
      <alignment horizontal="left" vertical="center" wrapText="1"/>
      <protection/>
    </xf>
    <xf numFmtId="0" fontId="1" fillId="0" borderId="0" xfId="44" applyAlignment="1">
      <alignment horizontal="center" vertical="center" wrapText="1"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4" fillId="0" borderId="0" xfId="0" applyFont="1" applyAlignment="1" applyProtection="1">
      <alignment vertical="top" wrapText="1" readingOrder="1"/>
      <protection/>
    </xf>
    <xf numFmtId="0" fontId="0" fillId="0" borderId="0" xfId="0" applyAlignment="1" applyProtection="1">
      <alignment wrapText="1" readingOrder="1"/>
      <protection/>
    </xf>
    <xf numFmtId="0" fontId="0" fillId="0" borderId="0" xfId="0" applyAlignment="1" applyProtection="1">
      <alignment readingOrder="1"/>
      <protection/>
    </xf>
    <xf numFmtId="165" fontId="6" fillId="0" borderId="2" xfId="20" applyNumberFormat="1" applyFont="1" applyBorder="1" applyAlignment="1" applyProtection="1">
      <alignment vertical="top" wrapText="1" readingOrder="1"/>
      <protection/>
    </xf>
    <xf numFmtId="165" fontId="8" fillId="0" borderId="15" xfId="20" applyNumberFormat="1" applyFont="1" applyBorder="1" applyAlignment="1" applyProtection="1">
      <alignment vertical="top" wrapText="1"/>
      <protection/>
    </xf>
    <xf numFmtId="165" fontId="8" fillId="0" borderId="16" xfId="20" applyNumberFormat="1" applyFont="1" applyBorder="1" applyAlignment="1" applyProtection="1">
      <alignment vertical="top" wrapText="1"/>
      <protection/>
    </xf>
    <xf numFmtId="0" fontId="2" fillId="5" borderId="14" xfId="0" applyFont="1" applyFill="1" applyBorder="1" applyAlignment="1" applyProtection="1">
      <alignment horizontal="center" vertical="center" wrapText="1" readingOrder="1"/>
      <protection/>
    </xf>
    <xf numFmtId="0" fontId="0" fillId="0" borderId="17" xfId="0" applyBorder="1" applyAlignment="1" applyProtection="1">
      <alignment vertical="top" wrapText="1"/>
      <protection/>
    </xf>
    <xf numFmtId="0" fontId="3" fillId="0" borderId="1" xfId="0" applyFont="1" applyBorder="1" applyAlignment="1" applyProtection="1">
      <alignment horizontal="center" vertical="center" wrapText="1" readingOrder="1"/>
      <protection/>
    </xf>
    <xf numFmtId="0" fontId="0" fillId="0" borderId="1" xfId="0" applyBorder="1" applyAlignment="1" applyProtection="1">
      <alignment vertical="top" wrapText="1"/>
      <protection/>
    </xf>
    <xf numFmtId="0" fontId="6" fillId="0" borderId="2" xfId="0" applyFont="1" applyBorder="1" applyAlignment="1" applyProtection="1">
      <alignment vertical="center" wrapText="1" readingOrder="1"/>
      <protection/>
    </xf>
    <xf numFmtId="0" fontId="7" fillId="0" borderId="15" xfId="0" applyFont="1" applyBorder="1" applyAlignment="1" applyProtection="1">
      <alignment vertical="center" wrapText="1"/>
      <protection/>
    </xf>
    <xf numFmtId="0" fontId="7" fillId="0" borderId="16" xfId="0" applyFont="1" applyBorder="1" applyAlignment="1" applyProtection="1">
      <alignment vertical="center" wrapText="1"/>
      <protection/>
    </xf>
    <xf numFmtId="0" fontId="11" fillId="0" borderId="18" xfId="30" applyFont="1" applyBorder="1" applyAlignment="1">
      <alignment horizontal="center" vertical="center"/>
      <protection/>
    </xf>
    <xf numFmtId="0" fontId="11" fillId="0" borderId="19" xfId="30" applyFont="1" applyBorder="1" applyAlignment="1">
      <alignment horizontal="center" vertical="center"/>
      <protection/>
    </xf>
    <xf numFmtId="0" fontId="11" fillId="0" borderId="20" xfId="30" applyFont="1" applyBorder="1" applyAlignment="1">
      <alignment horizontal="center" vertical="center"/>
      <protection/>
    </xf>
    <xf numFmtId="0" fontId="10" fillId="0" borderId="13" xfId="44" applyFont="1" applyBorder="1" applyAlignment="1">
      <alignment horizontal="center" vertical="center" wrapText="1"/>
      <protection/>
    </xf>
    <xf numFmtId="0" fontId="10" fillId="0" borderId="21" xfId="44" applyFont="1" applyBorder="1" applyAlignment="1">
      <alignment horizontal="center" vertical="center" wrapText="1"/>
      <protection/>
    </xf>
    <xf numFmtId="0" fontId="10" fillId="0" borderId="6" xfId="44" applyFont="1" applyBorder="1" applyAlignment="1">
      <alignment horizontal="center" vertical="center" wrapText="1"/>
      <protection/>
    </xf>
    <xf numFmtId="0" fontId="14" fillId="3" borderId="3" xfId="44" applyFont="1" applyFill="1" applyBorder="1" applyAlignment="1">
      <alignment horizontal="left" vertical="center" wrapText="1"/>
      <protection/>
    </xf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2" xfId="21"/>
    <cellStyle name="Normální 3" xfId="22"/>
    <cellStyle name="Normální 4" xfId="23"/>
    <cellStyle name="Normální 3 2" xfId="24"/>
    <cellStyle name="Normální 4 2" xfId="25"/>
    <cellStyle name="Normální 3 3" xfId="26"/>
    <cellStyle name="Normální 4 3" xfId="27"/>
    <cellStyle name="Normální 5" xfId="28"/>
    <cellStyle name="Normální 4 4" xfId="29"/>
    <cellStyle name="Normální 3 4" xfId="30"/>
    <cellStyle name="Normální 6" xfId="31"/>
    <cellStyle name="Normální 7" xfId="32"/>
    <cellStyle name="Normální 8" xfId="33"/>
    <cellStyle name="Normální 9" xfId="34"/>
    <cellStyle name="Normální 10" xfId="35"/>
    <cellStyle name="Normální 11" xfId="36"/>
    <cellStyle name="Normální 12" xfId="37"/>
    <cellStyle name="Normální 13" xfId="38"/>
    <cellStyle name="Normální 14" xfId="39"/>
    <cellStyle name="Normální 15" xfId="40"/>
    <cellStyle name="Normální 16" xfId="41"/>
    <cellStyle name="Normální 17" xfId="42"/>
    <cellStyle name="Normální 18" xfId="43"/>
    <cellStyle name="Normální 19" xfId="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0759B"/>
      <rgbColor rgb="00D3D3D3"/>
      <rgbColor rgb="00FFFFFF"/>
      <rgbColor rgb="00F0E68C"/>
      <rgbColor rgb="000000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5"/>
  <sheetViews>
    <sheetView showGridLines="0" zoomScale="70" zoomScaleNormal="70" workbookViewId="0" topLeftCell="A1">
      <selection activeCell="H2" sqref="H2"/>
    </sheetView>
  </sheetViews>
  <sheetFormatPr defaultColWidth="8.8515625" defaultRowHeight="12.75"/>
  <cols>
    <col min="1" max="1" width="3.421875" style="5" customWidth="1"/>
    <col min="2" max="2" width="14.8515625" style="5" customWidth="1"/>
    <col min="3" max="3" width="11.421875" style="5" customWidth="1"/>
    <col min="4" max="4" width="13.421875" style="5" customWidth="1"/>
    <col min="5" max="5" width="7.140625" style="5" customWidth="1"/>
    <col min="6" max="6" width="13.57421875" style="5" customWidth="1"/>
    <col min="7" max="7" width="51.140625" style="5" customWidth="1"/>
    <col min="8" max="8" width="16.140625" style="5" customWidth="1"/>
    <col min="9" max="10" width="13.421875" style="5" customWidth="1"/>
    <col min="11" max="13" width="14.57421875" style="5" customWidth="1"/>
    <col min="14" max="16" width="18.57421875" style="5" customWidth="1"/>
    <col min="17" max="16384" width="8.8515625" style="5" customWidth="1"/>
  </cols>
  <sheetData>
    <row r="1" ht="25.35" customHeight="1">
      <c r="B1" s="1" t="s">
        <v>61</v>
      </c>
    </row>
    <row r="2" ht="22.7" customHeight="1">
      <c r="B2" s="1" t="s">
        <v>23</v>
      </c>
    </row>
    <row r="3" ht="6.6" customHeight="1"/>
    <row r="4" spans="2:16" ht="78" customHeight="1">
      <c r="B4" s="31" t="s">
        <v>1</v>
      </c>
      <c r="C4" s="31" t="s">
        <v>2</v>
      </c>
      <c r="D4" s="31" t="s">
        <v>3</v>
      </c>
      <c r="E4" s="39" t="s">
        <v>19</v>
      </c>
      <c r="F4" s="40"/>
      <c r="G4" s="31" t="s">
        <v>4</v>
      </c>
      <c r="H4" s="31" t="s">
        <v>5</v>
      </c>
      <c r="I4" s="31" t="s">
        <v>6</v>
      </c>
      <c r="J4" s="31" t="s">
        <v>7</v>
      </c>
      <c r="K4" s="31" t="s">
        <v>8</v>
      </c>
      <c r="L4" s="31" t="s">
        <v>9</v>
      </c>
      <c r="M4" s="31" t="s">
        <v>21</v>
      </c>
      <c r="N4" s="31" t="s">
        <v>10</v>
      </c>
      <c r="O4" s="31" t="s">
        <v>11</v>
      </c>
      <c r="P4" s="31" t="s">
        <v>22</v>
      </c>
    </row>
    <row r="5" spans="2:16" ht="261.95" customHeight="1">
      <c r="B5" s="32">
        <v>1</v>
      </c>
      <c r="C5" s="6" t="s">
        <v>24</v>
      </c>
      <c r="D5" s="6" t="s">
        <v>12</v>
      </c>
      <c r="E5" s="41" t="s">
        <v>20</v>
      </c>
      <c r="F5" s="42"/>
      <c r="G5" s="2"/>
      <c r="H5" s="32">
        <v>1</v>
      </c>
      <c r="I5" s="32" t="s">
        <v>13</v>
      </c>
      <c r="J5" s="32" t="s">
        <v>14</v>
      </c>
      <c r="K5" s="3"/>
      <c r="L5" s="7">
        <f>M5-K5</f>
        <v>0</v>
      </c>
      <c r="M5" s="7">
        <f>K5*(1+J5/100)</f>
        <v>0</v>
      </c>
      <c r="N5" s="7">
        <f>H5*K5</f>
        <v>0</v>
      </c>
      <c r="O5" s="7">
        <f>H5*L5</f>
        <v>0</v>
      </c>
      <c r="P5" s="7">
        <f>H5*M5</f>
        <v>0</v>
      </c>
    </row>
    <row r="6" ht="12" customHeight="1"/>
    <row r="7" spans="2:5" ht="20.1" customHeight="1">
      <c r="B7" s="43" t="s">
        <v>15</v>
      </c>
      <c r="C7" s="44"/>
      <c r="D7" s="44"/>
      <c r="E7" s="45"/>
    </row>
    <row r="8" spans="2:5" ht="11.45" customHeight="1">
      <c r="B8" s="8"/>
      <c r="C8" s="8"/>
      <c r="D8" s="8"/>
      <c r="E8" s="8"/>
    </row>
    <row r="9" spans="2:5" ht="20.1" customHeight="1">
      <c r="B9" s="9" t="s">
        <v>16</v>
      </c>
      <c r="C9" s="36">
        <f>SUM(N5:N5)</f>
        <v>0</v>
      </c>
      <c r="D9" s="37"/>
      <c r="E9" s="38"/>
    </row>
    <row r="10" spans="2:5" ht="11.45" customHeight="1">
      <c r="B10" s="10"/>
      <c r="C10" s="11"/>
      <c r="D10" s="11"/>
      <c r="E10" s="11"/>
    </row>
    <row r="11" spans="2:5" ht="20.1" customHeight="1">
      <c r="B11" s="9" t="s">
        <v>17</v>
      </c>
      <c r="C11" s="36">
        <f>SUM(O5:O5)</f>
        <v>0</v>
      </c>
      <c r="D11" s="37"/>
      <c r="E11" s="38"/>
    </row>
    <row r="12" spans="2:5" ht="11.45" customHeight="1">
      <c r="B12" s="10"/>
      <c r="C12" s="11"/>
      <c r="D12" s="11"/>
      <c r="E12" s="11"/>
    </row>
    <row r="13" spans="2:5" ht="20.1" customHeight="1">
      <c r="B13" s="9" t="s">
        <v>18</v>
      </c>
      <c r="C13" s="36">
        <f>SUM(P5:P5)</f>
        <v>0</v>
      </c>
      <c r="D13" s="37"/>
      <c r="E13" s="38"/>
    </row>
    <row r="14" ht="5.45" customHeight="1"/>
    <row r="15" spans="2:13" ht="58.35" customHeight="1">
      <c r="B15" s="33" t="s">
        <v>0</v>
      </c>
      <c r="C15" s="34"/>
      <c r="D15" s="34"/>
      <c r="E15" s="34"/>
      <c r="F15" s="34"/>
      <c r="G15" s="34"/>
      <c r="H15" s="34"/>
      <c r="I15" s="34"/>
      <c r="J15" s="34"/>
      <c r="K15" s="34"/>
      <c r="L15" s="35"/>
      <c r="M15" s="35"/>
    </row>
    <row r="16" ht="13.35" customHeight="1" hidden="1"/>
  </sheetData>
  <sheetProtection algorithmName="SHA-512" hashValue="nC7FHWak6ozZ+Z2IkzqJ3A+Qq2gb0QUWQ9Jvgq9ZNOJpTuhUTqJIVKQDlwh9qsOK1YPpNAgYUycBdDk5f7PGyg==" saltValue="rBuzxxCf5LcJa+JQqfKIwQ==" spinCount="100000" sheet="1" objects="1" scenarios="1"/>
  <mergeCells count="7">
    <mergeCell ref="B15:M15"/>
    <mergeCell ref="C11:E11"/>
    <mergeCell ref="C13:E13"/>
    <mergeCell ref="E4:F4"/>
    <mergeCell ref="E5:F5"/>
    <mergeCell ref="B7:E7"/>
    <mergeCell ref="C9:E9"/>
  </mergeCells>
  <printOptions/>
  <pageMargins left="0.7874015748031497" right="0.7874015748031497" top="0.7874015748031497" bottom="0.7874015748031497" header="0.7874015748031497" footer="0.7874015748031497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25"/>
  <sheetViews>
    <sheetView tabSelected="1" workbookViewId="0" topLeftCell="A1">
      <selection activeCell="C17" sqref="C17"/>
    </sheetView>
  </sheetViews>
  <sheetFormatPr defaultColWidth="8.7109375" defaultRowHeight="12.75"/>
  <cols>
    <col min="1" max="1" width="21.57421875" style="15" customWidth="1"/>
    <col min="2" max="2" width="40.57421875" style="14" customWidth="1"/>
    <col min="3" max="3" width="40.57421875" style="13" customWidth="1"/>
    <col min="4" max="16384" width="8.7109375" style="12" customWidth="1"/>
  </cols>
  <sheetData>
    <row r="2" ht="18.75">
      <c r="C2" s="4" t="s">
        <v>45</v>
      </c>
    </row>
    <row r="4" spans="1:3" ht="24" customHeight="1">
      <c r="A4" s="29"/>
      <c r="B4" s="28" t="s">
        <v>25</v>
      </c>
      <c r="C4" s="27" t="s">
        <v>26</v>
      </c>
    </row>
    <row r="5" spans="1:3" ht="24" customHeight="1" thickBot="1">
      <c r="A5" s="29"/>
      <c r="B5" s="28" t="s">
        <v>3</v>
      </c>
      <c r="C5" s="27" t="s">
        <v>12</v>
      </c>
    </row>
    <row r="6" spans="1:3" ht="24" customHeight="1">
      <c r="A6" s="26" t="s">
        <v>27</v>
      </c>
      <c r="B6" s="25" t="s">
        <v>28</v>
      </c>
      <c r="C6" s="24" t="s">
        <v>29</v>
      </c>
    </row>
    <row r="7" spans="1:3" ht="18" customHeight="1">
      <c r="A7" s="23" t="s">
        <v>30</v>
      </c>
      <c r="B7" s="22" t="s">
        <v>31</v>
      </c>
      <c r="C7" s="17" t="s">
        <v>77</v>
      </c>
    </row>
    <row r="8" spans="1:3" ht="18" customHeight="1">
      <c r="A8" s="49" t="s">
        <v>32</v>
      </c>
      <c r="B8" s="16" t="s">
        <v>33</v>
      </c>
      <c r="C8" s="17" t="s">
        <v>60</v>
      </c>
    </row>
    <row r="9" spans="1:3" ht="18" customHeight="1">
      <c r="A9" s="50"/>
      <c r="B9" s="16" t="s">
        <v>51</v>
      </c>
      <c r="C9" s="17" t="s">
        <v>76</v>
      </c>
    </row>
    <row r="10" spans="1:3" ht="30" customHeight="1">
      <c r="A10" s="30" t="s">
        <v>34</v>
      </c>
      <c r="B10" s="16" t="s">
        <v>46</v>
      </c>
      <c r="C10" s="52">
        <v>6200</v>
      </c>
    </row>
    <row r="11" spans="1:3" ht="18" customHeight="1">
      <c r="A11" s="21" t="s">
        <v>35</v>
      </c>
      <c r="B11" s="16" t="s">
        <v>49</v>
      </c>
      <c r="C11" s="17" t="s">
        <v>75</v>
      </c>
    </row>
    <row r="12" spans="1:3" ht="18" customHeight="1">
      <c r="A12" s="51" t="s">
        <v>36</v>
      </c>
      <c r="B12" s="16" t="s">
        <v>48</v>
      </c>
      <c r="C12" s="17" t="s">
        <v>74</v>
      </c>
    </row>
    <row r="13" spans="1:3" ht="18" customHeight="1">
      <c r="A13" s="51"/>
      <c r="B13" s="16" t="s">
        <v>37</v>
      </c>
      <c r="C13" s="17" t="s">
        <v>73</v>
      </c>
    </row>
    <row r="14" spans="1:3" ht="30" customHeight="1">
      <c r="A14" s="21" t="s">
        <v>38</v>
      </c>
      <c r="B14" s="16" t="s">
        <v>39</v>
      </c>
      <c r="C14" s="17" t="s">
        <v>72</v>
      </c>
    </row>
    <row r="15" spans="1:3" ht="18" customHeight="1">
      <c r="A15" s="51" t="s">
        <v>40</v>
      </c>
      <c r="B15" s="16" t="s">
        <v>47</v>
      </c>
      <c r="C15" s="17" t="s">
        <v>71</v>
      </c>
    </row>
    <row r="16" spans="1:3" ht="18" customHeight="1">
      <c r="A16" s="51"/>
      <c r="B16" s="16" t="s">
        <v>56</v>
      </c>
      <c r="C16" s="17" t="s">
        <v>70</v>
      </c>
    </row>
    <row r="17" spans="1:3" ht="18" customHeight="1">
      <c r="A17" s="51"/>
      <c r="B17" s="16" t="s">
        <v>52</v>
      </c>
      <c r="C17" s="17" t="s">
        <v>69</v>
      </c>
    </row>
    <row r="18" spans="1:3" ht="30" customHeight="1">
      <c r="A18" s="21" t="s">
        <v>55</v>
      </c>
      <c r="B18" s="16" t="s">
        <v>54</v>
      </c>
      <c r="C18" s="17" t="s">
        <v>68</v>
      </c>
    </row>
    <row r="19" spans="1:3" ht="30.6" customHeight="1">
      <c r="A19" s="21" t="s">
        <v>59</v>
      </c>
      <c r="B19" s="16" t="s">
        <v>58</v>
      </c>
      <c r="C19" s="17" t="s">
        <v>67</v>
      </c>
    </row>
    <row r="20" spans="1:3" ht="18" customHeight="1">
      <c r="A20" s="51" t="s">
        <v>41</v>
      </c>
      <c r="B20" s="16" t="s">
        <v>42</v>
      </c>
      <c r="C20" s="17" t="s">
        <v>57</v>
      </c>
    </row>
    <row r="21" spans="1:3" ht="18" customHeight="1">
      <c r="A21" s="51"/>
      <c r="B21" s="16" t="s">
        <v>53</v>
      </c>
      <c r="C21" s="17" t="s">
        <v>57</v>
      </c>
    </row>
    <row r="22" spans="1:3" ht="18" customHeight="1">
      <c r="A22" s="21" t="s">
        <v>50</v>
      </c>
      <c r="B22" s="16" t="s">
        <v>43</v>
      </c>
      <c r="C22" s="17" t="s">
        <v>66</v>
      </c>
    </row>
    <row r="23" spans="1:3" ht="18" customHeight="1">
      <c r="A23" s="20" t="s">
        <v>65</v>
      </c>
      <c r="B23" s="16"/>
      <c r="C23" s="17" t="s">
        <v>64</v>
      </c>
    </row>
    <row r="24" spans="1:3" ht="18" customHeight="1" thickBot="1">
      <c r="A24" s="19" t="s">
        <v>63</v>
      </c>
      <c r="B24" s="18" t="s">
        <v>62</v>
      </c>
      <c r="C24" s="52" t="s">
        <v>78</v>
      </c>
    </row>
    <row r="25" spans="1:3" ht="30" customHeight="1" thickBot="1">
      <c r="A25" s="46" t="s">
        <v>44</v>
      </c>
      <c r="B25" s="47"/>
      <c r="C25" s="48"/>
    </row>
  </sheetData>
  <mergeCells count="5">
    <mergeCell ref="A25:C25"/>
    <mergeCell ref="A8:A9"/>
    <mergeCell ref="A20:A21"/>
    <mergeCell ref="A12:A13"/>
    <mergeCell ref="A15:A17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2020-02-03T14:21:24Z</dcterms:created>
  <dcterms:modified xsi:type="dcterms:W3CDTF">2022-10-04T15:02:49Z</dcterms:modified>
  <cp:category/>
  <cp:version/>
  <cp:contentType/>
  <cp:contentStatus/>
</cp:coreProperties>
</file>