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tabRatio="595" activeTab="0"/>
  </bookViews>
  <sheets>
    <sheet name="Moduly ABS" sheetId="1" r:id="rId1"/>
  </sheets>
  <definedNames>
    <definedName name="_xlnm.Print_Area" localSheetId="0">'Moduly ABS'!$A$1:$I$39</definedName>
  </definedNames>
  <calcPr fullCalcOnLoad="1"/>
</workbook>
</file>

<file path=xl/sharedStrings.xml><?xml version="1.0" encoding="utf-8"?>
<sst xmlns="http://schemas.openxmlformats.org/spreadsheetml/2006/main" count="100" uniqueCount="81">
  <si>
    <t>MJ</t>
  </si>
  <si>
    <t>1.</t>
  </si>
  <si>
    <t>2.</t>
  </si>
  <si>
    <t>ks</t>
  </si>
  <si>
    <t>3.</t>
  </si>
  <si>
    <t>4.</t>
  </si>
  <si>
    <t xml:space="preserve"> </t>
  </si>
  <si>
    <t>Cena: Celková cena v Kč</t>
  </si>
  <si>
    <t>5.</t>
  </si>
  <si>
    <t>6.</t>
  </si>
  <si>
    <t>7.</t>
  </si>
  <si>
    <t>8.</t>
  </si>
  <si>
    <t>9.</t>
  </si>
  <si>
    <t>10.</t>
  </si>
  <si>
    <t>11.</t>
  </si>
  <si>
    <t>12.</t>
  </si>
  <si>
    <t>13.</t>
  </si>
  <si>
    <t>14.</t>
  </si>
  <si>
    <t>15.</t>
  </si>
  <si>
    <t>16.</t>
  </si>
  <si>
    <t>17.</t>
  </si>
  <si>
    <t>18.</t>
  </si>
  <si>
    <t>19.</t>
  </si>
  <si>
    <t>20.</t>
  </si>
  <si>
    <t xml:space="preserve">V tomto softwaru má žák individuální měřicí prostředí, řeší specifikovanou simulaci. Obsahuje popis komponent, principy měření. Software pro sériovou a paralelní diagnostiku s měřicími zařízeními, zaznamenává poruchy a jejich hodnocení. </t>
  </si>
  <si>
    <t>Ukostření řídící jednotky ABS s regulací skluzu ASR.</t>
  </si>
  <si>
    <t>Řídicí jednotka ABS pro ovládání napájení s ASR.</t>
  </si>
  <si>
    <t>Napájecí zdroj hydraulických ventilů, napájecí zdroj hydraulického čerpadla, kontrola napájení hydraulického čerpadla pro řídicí jednotku ABS, ASR, jednotka hydraulického modulátoru.</t>
  </si>
  <si>
    <t>Snímač polohy pedálu akcelerace, zrychlení snímače polohy pedálu, snímač pozice pedálu akceleace, spínač brzdového pedálu, spínač pedálu spojky, umístění pedálu zrychlení.</t>
  </si>
  <si>
    <t>Manuální/automatická kontrola brzdění, simulace povrchu vozovky.</t>
  </si>
  <si>
    <t>Modul měření, ovládání a napájení, se používá ke kontrole sítě na učebním panelu a napájení externích zařízení, např. motortestru.</t>
  </si>
  <si>
    <t>Řídicí jednotka ABS s regulací prokluzu ASR.</t>
  </si>
  <si>
    <t>Simulační a ovládací matrice pro komunikaci s PC, ovládání komponentů a jejich simulace.</t>
  </si>
  <si>
    <t>Model výukového panelu ABS - ABS, ASR - akcelerátor, brzda</t>
  </si>
  <si>
    <t xml:space="preserve">Modul výukového panelu ABS SW pro komunikaci - žák </t>
  </si>
  <si>
    <t xml:space="preserve">Modul výukového panelu ABS SW pro komunikaci - učitel </t>
  </si>
  <si>
    <t>Modul výukového panelu ABS - ABS, ASR - napájení</t>
  </si>
  <si>
    <t>Modul výukového panelu ABS - ABS, ASR - modulace</t>
  </si>
  <si>
    <t>Modul výukového panelu ABS - simulace povrchu vozovky</t>
  </si>
  <si>
    <t>Modul výukového panelu ABS - přední hydraulické ventily</t>
  </si>
  <si>
    <t>Modul výukového panelu ABS - zadní hydraulické ventily</t>
  </si>
  <si>
    <t>Modul výukového panelu ABS - přední snímače - pravý a levý</t>
  </si>
  <si>
    <t>Modul výukového panelu ABS - zadní snímače - pravý a levý</t>
  </si>
  <si>
    <t>Modul výukového panelu ABS - ABS, ASR - CAN BAS</t>
  </si>
  <si>
    <t xml:space="preserve">Modul výukového panelu ABS -  napájecí a dobíjecí soustava </t>
  </si>
  <si>
    <t>Modul výukového panelu ABS - měřící a kontrolní soustava</t>
  </si>
  <si>
    <t>Modul výukového panelu ABS -zemnící a jistící soustava</t>
  </si>
  <si>
    <t>Modul výukového panelu ABS - hydraulické čerpadlo</t>
  </si>
  <si>
    <t>Konstrukční rám pojizdný pro osazení jednotlivých částí panelu vč. oplechovaní (bezpečnostní zakrytování)</t>
  </si>
  <si>
    <t>Montážní skříň/e - uzamykatelná/é pro vestavbu komponentů</t>
  </si>
  <si>
    <t>Montážní skříň/e s rozměry max. 120 x 130 x 25 cm, součástí skříně jsou dvířka opatřená zámkem proti vniknutí nepovolaných osob.</t>
  </si>
  <si>
    <t>Kabeláž pro propojení a komunikaci panelů ABS se stávajícími panely motor, BSI (kompatibilita panelů)</t>
  </si>
  <si>
    <t>Výstupní svorky GND (zem), +BAT, +15 ACC. Modul obsahuje bezpečnostní pojistku s modulem elektronického signálu, který označuje jakékoli přerušení zemního uzlu.</t>
  </si>
  <si>
    <t>Veřejná zakázka: Moduly výukového panelu ABS</t>
  </si>
  <si>
    <t>Příloha č. 1 Výzvy/Smlouvy - Položkový rozpočet - Specifikace předmětu plnění</t>
  </si>
  <si>
    <t>Moduly výukového panelu ABS</t>
  </si>
  <si>
    <t>Celková cena</t>
  </si>
  <si>
    <t>Cena bez DPH</t>
  </si>
  <si>
    <t>Cena s DPH</t>
  </si>
  <si>
    <t>Simuluje stav připojení, odpojení, zkratu, vysoký nebo nízký odpor, selhání komponenty (komponentů) nebo systému (systémů), simulaci povrchu vozovky a simulace skluzu. Na výukovém panelu ABS se simulace povrchu vozovky používá pro ABS v krocích po 5%, 10%, 15%, 20%. V „automatické“ poloze je možné simulovat jiný povrch vozovky na jednom ze čtyř kol. Simulací změny povrchu vozovky. V „manuální“ poloze je možné simulovat jiný povrch vozovky na jednom ze čtyř kol. Dále v manuální poloze možno simulovat stejné nebo různé povrchy silnic všech čtyř kol. Na výukovém panelu ABS se simulace ASR používá v 5%, 10%, 15%, 20%. V „automatické“ poloze je možné simulovat skluz z jednoho ze čtyř naprogramovaných procentních posunů. Na panelu ABS pro výuku ABS jsou čtyři kola se snímacími kroužky pro zachycení rychlosti uhlíku kola. Kola kroužků jsou poháněna motory. Motory jsou řízeny metodou mikrosteppingu. Rychlost může být nastavena v sedmi krocích od 30km/h do 90km/h. Pokud je panel ABS připojen k řetězu výuky panelu, pedál motoru se na panelu automaticky odpojí a pedál akcelerátoru je připojen k panelům ABS, se kterými ovládáme celý výukový systém připojených panelů.</t>
  </si>
  <si>
    <t>Soustava hydraulických venitilů předních: napouštěcí ventil ABS vpředu vlevo, vypouštěcí ventil ABS vpředu vlevo, napouštěcíventil ABS vpředu vpravo, vypouštěcí ventil ABS vpředu vpravo.</t>
  </si>
  <si>
    <t>Soustava hydraulických ventilů zadních:  napouštěcí ventil ABS vzadu vlevo, vypouštěcí ventil ABS vzadu vlevo, napouštěcí ventil ABS vzadu vpravo, vypouštěcí ventil ABS vzadu vpravo</t>
  </si>
  <si>
    <t>Soustava: hydraulické ventily, hydraulické čerpadlo ABS, snímač otáček vpředu vlevo, snímač otáček vpředu vpravo, motor pro pohon, levý přední M2 - motor pro pohon, pravý přední.</t>
  </si>
  <si>
    <t>Soustava: hydraulické ventily,  hydraulické čerpalo ABS,  snímač otáček vzadu vlevo, snímač otáček vzadu vpravo, motor pro pohon, levý zadní M4 - motor pro pohon, pravý zadní.</t>
  </si>
  <si>
    <t>Soustava: kontrolka ABS, kontrolka ASR, spínač ASR, osvětlení spínače ASR. Komunikační sběrnice CAN Bus a další propojovací uzly potřebné pro správné fungování možných připojených systémů.</t>
  </si>
  <si>
    <t>Panel je napájen nabíjecím akumulátorem. Ovládání nabíjení je zajištěno elektronikou řízenou mikroprocesorem, která zajišťuje nabíjení, když napětí baterie klesne pod 12,5V a vypnutí nad 14,8V. Na panelu jsou signalizační LED diody - „Nabíjení“ napěťové zelené LED a signalizuje pokles napětí pod 12,5V a zvýšení napětí nad 14,8V.</t>
  </si>
  <si>
    <t>Rám, v barvě RAL 5015, se dvěma brzděnými a dvěma nebrzděnými koly, oplechování v barvě černé matné pro ABS jednotku, 4x snímače rychlosti kol, brzdový spojkový a plynový pedál. Rozměr rámu max. 1400 x 2000 x 600 mm. Bezpečnostní zakrytování.</t>
  </si>
  <si>
    <t>Komunikační a signalizační kabely pro komunikaci s ostatními panely (kompatibilita s panely pořízenými v rámci I-KAP I - BSI, motor) pinová kabeláž signálová čast, 4 pinová kabeláž CAN komunikace, pinová kabeláž napájecí uzemňovací část, 9 pinová kabeláž komunikační část s PC, 25 pinová kabeláž, signálová část. Komunikační kompatibilita nových modulů s již sestavenými panely (BSI a Motor).</t>
  </si>
  <si>
    <t>Položka č.</t>
  </si>
  <si>
    <t>Název položky</t>
  </si>
  <si>
    <t>Podrobný popis / Specifikace</t>
  </si>
  <si>
    <t>Počet  ks</t>
  </si>
  <si>
    <t>Cena za ks bez DPH</t>
  </si>
  <si>
    <t>Cena za ks s DPH</t>
  </si>
  <si>
    <t>Cena celkem bez DPH</t>
  </si>
  <si>
    <t>Cena celkem s DPH</t>
  </si>
  <si>
    <t>Modul výukového panelu ABS - ABS, ASR - zemnění</t>
  </si>
  <si>
    <t>Z jednotlivých modulů finálně sestavený výukový panel ABS bude schopen kompatibilního komunikačního spojení v síti již sestavených výukových panelů v rámci I-KAP I, tj. sestavených panelů BSI a Motor, aby bylo možné se všemi výukovými panely pracovat prostřednictvím žákovského i učitelského počítače při výuce žáků.</t>
  </si>
  <si>
    <t>Simulační matrice pro ovládání a simulaci poruch</t>
  </si>
  <si>
    <t>Nabízené plnění - popis dodávky od dodavatele - VYPLNÍ DODAVATEL</t>
  </si>
  <si>
    <t>Dodávka do místa plnění, kontrola sestavení a zprovoznění. Kontrola sestavení, aby zařízení mohlo spolehlivě plnit svůj účel, zprovoznění a ověření správné funkčnosti dodaného zboží. Provést zaškolení obsluhy v rozsahu min. 1 pracovního dne</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</si>
</sst>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405]d\.\ mmmm\ yyyy"/>
    <numFmt numFmtId="188" formatCode="[$¥€-2]\ #\ ##,000_);[Red]\([$€-2]\ #\ ##,000\)"/>
  </numFmts>
  <fonts count="50">
    <font>
      <sz val="10"/>
      <name val="Arial"/>
      <family val="2"/>
    </font>
    <font>
      <sz val="11"/>
      <color indexed="8"/>
      <name val="Calibri"/>
      <family val="2"/>
    </font>
    <font>
      <b/>
      <sz val="10"/>
      <color indexed="8"/>
      <name val="Arial"/>
      <family val="2"/>
    </font>
    <font>
      <b/>
      <sz val="10"/>
      <name val="Arial"/>
      <family val="2"/>
    </font>
    <font>
      <sz val="9"/>
      <name val="Arial"/>
      <family val="2"/>
    </font>
    <font>
      <sz val="8"/>
      <name val="Arial"/>
      <family val="2"/>
    </font>
    <font>
      <b/>
      <sz val="8"/>
      <name val="Arial"/>
      <family val="2"/>
    </font>
    <font>
      <b/>
      <sz val="12"/>
      <name val="Arial"/>
      <family val="2"/>
    </font>
    <font>
      <b/>
      <sz val="9"/>
      <name val="Arial"/>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10"/>
      <name val="Arial"/>
      <family val="2"/>
    </font>
    <font>
      <b/>
      <sz val="8"/>
      <color indexed="8"/>
      <name val="Arial"/>
      <family val="2"/>
    </font>
    <font>
      <sz val="8"/>
      <color indexed="8"/>
      <name val="Arial"/>
      <family val="2"/>
    </font>
    <font>
      <b/>
      <sz val="11"/>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9"/>
      <color rgb="FFFF0000"/>
      <name val="Arial"/>
      <family val="2"/>
    </font>
    <font>
      <b/>
      <sz val="8"/>
      <color theme="1"/>
      <name val="Arial"/>
      <family val="2"/>
    </font>
    <font>
      <sz val="8"/>
      <color theme="1"/>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color indexed="63"/>
      </bottom>
    </border>
    <border>
      <left>
        <color indexed="63"/>
      </left>
      <right>
        <color indexed="63"/>
      </right>
      <top style="thin"/>
      <bottom style="medium"/>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81" fontId="0" fillId="0" borderId="0" applyFill="0" applyBorder="0" applyAlignment="0" applyProtection="0"/>
    <xf numFmtId="179" fontId="0" fillId="0" borderId="0" applyFill="0" applyBorder="0" applyAlignment="0" applyProtection="0"/>
    <xf numFmtId="0" fontId="1" fillId="0" borderId="0">
      <alignment/>
      <protection/>
    </xf>
    <xf numFmtId="0" fontId="32" fillId="20" borderId="2" applyNumberFormat="0" applyAlignment="0" applyProtection="0"/>
    <xf numFmtId="180" fontId="0" fillId="0" borderId="0" applyFill="0" applyBorder="0" applyAlignment="0" applyProtection="0"/>
    <xf numFmtId="178"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0" borderId="0">
      <alignment/>
      <protection/>
    </xf>
    <xf numFmtId="0" fontId="0" fillId="22" borderId="6" applyNumberFormat="0" applyFont="0" applyAlignment="0" applyProtection="0"/>
    <xf numFmtId="9" fontId="0" fillId="0" borderId="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69">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Border="1" applyAlignment="1">
      <alignment/>
    </xf>
    <xf numFmtId="0" fontId="5" fillId="0" borderId="0" xfId="0" applyFont="1" applyBorder="1" applyAlignment="1">
      <alignment horizontal="center" vertical="center"/>
    </xf>
    <xf numFmtId="0" fontId="5" fillId="0" borderId="0" xfId="46" applyFont="1" applyFill="1" applyBorder="1" applyAlignment="1">
      <alignment horizontal="center" vertical="center" wrapText="1"/>
      <protection/>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pplyProtection="1">
      <alignment horizontal="left" vertical="center" wrapText="1"/>
      <protection locked="0"/>
    </xf>
    <xf numFmtId="0" fontId="6" fillId="0" borderId="10" xfId="0" applyFont="1" applyBorder="1" applyAlignment="1">
      <alignment horizontal="left" vertical="top" wrapText="1"/>
    </xf>
    <xf numFmtId="0" fontId="46" fillId="6" borderId="11" xfId="0" applyFont="1" applyFill="1" applyBorder="1" applyAlignment="1">
      <alignment horizontal="center" vertical="center" wrapText="1"/>
    </xf>
    <xf numFmtId="3" fontId="46" fillId="6" borderId="11" xfId="0" applyNumberFormat="1" applyFont="1" applyFill="1" applyBorder="1" applyAlignment="1">
      <alignment horizontal="center" vertical="center" wrapText="1"/>
    </xf>
    <xf numFmtId="182" fontId="46" fillId="6" borderId="11" xfId="0" applyNumberFormat="1" applyFont="1" applyFill="1" applyBorder="1" applyAlignment="1">
      <alignment horizontal="center" vertical="center" wrapText="1"/>
    </xf>
    <xf numFmtId="0" fontId="5" fillId="6" borderId="10" xfId="0" applyFont="1" applyFill="1" applyBorder="1" applyAlignment="1">
      <alignment horizontal="right" vertical="center"/>
    </xf>
    <xf numFmtId="0" fontId="0" fillId="0" borderId="12" xfId="0" applyFont="1" applyBorder="1" applyAlignment="1">
      <alignment/>
    </xf>
    <xf numFmtId="0" fontId="47" fillId="0" borderId="10" xfId="0" applyFont="1" applyBorder="1" applyAlignment="1">
      <alignment horizontal="left" vertical="top" wrapText="1"/>
    </xf>
    <xf numFmtId="182" fontId="46" fillId="6" borderId="13"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3" fillId="6" borderId="10" xfId="0" applyFont="1" applyFill="1" applyBorder="1" applyAlignment="1">
      <alignment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10" xfId="0" applyFont="1" applyFill="1" applyBorder="1" applyAlignment="1">
      <alignment horizontal="right" vertical="center" wrapText="1"/>
    </xf>
    <xf numFmtId="0" fontId="4" fillId="0" borderId="10" xfId="0" applyFont="1" applyFill="1" applyBorder="1" applyAlignment="1">
      <alignment horizontal="right" vertical="center"/>
    </xf>
    <xf numFmtId="49" fontId="46" fillId="6" borderId="14" xfId="0" applyNumberFormat="1" applyFont="1" applyFill="1" applyBorder="1" applyAlignment="1">
      <alignment horizontal="center" vertical="center" wrapText="1"/>
    </xf>
    <xf numFmtId="182" fontId="46" fillId="6" borderId="15" xfId="0" applyNumberFormat="1" applyFont="1" applyFill="1" applyBorder="1" applyAlignment="1">
      <alignment horizontal="center" vertical="center" wrapText="1"/>
    </xf>
    <xf numFmtId="3" fontId="46" fillId="6" borderId="16" xfId="0" applyNumberFormat="1" applyFont="1" applyFill="1" applyBorder="1" applyAlignment="1">
      <alignment horizontal="center" vertical="center"/>
    </xf>
    <xf numFmtId="0" fontId="0" fillId="6" borderId="10" xfId="0" applyFill="1" applyBorder="1" applyAlignment="1">
      <alignment/>
    </xf>
    <xf numFmtId="0" fontId="48" fillId="0" borderId="17" xfId="0" applyFont="1" applyBorder="1" applyAlignment="1">
      <alignment horizontal="left" vertical="top" wrapText="1"/>
    </xf>
    <xf numFmtId="0" fontId="5" fillId="0" borderId="18" xfId="0" applyFont="1" applyBorder="1" applyAlignment="1">
      <alignment horizontal="left" vertical="top" wrapText="1"/>
    </xf>
    <xf numFmtId="0" fontId="48" fillId="0" borderId="18" xfId="0" applyFont="1" applyBorder="1" applyAlignment="1">
      <alignment horizontal="left" vertical="top" wrapText="1"/>
    </xf>
    <xf numFmtId="0" fontId="48" fillId="0" borderId="19" xfId="0" applyFont="1" applyBorder="1" applyAlignment="1">
      <alignment horizontal="left" vertical="top" wrapText="1"/>
    </xf>
    <xf numFmtId="182" fontId="46" fillId="6" borderId="20" xfId="0" applyNumberFormat="1" applyFont="1" applyFill="1" applyBorder="1" applyAlignment="1">
      <alignment horizontal="center" vertical="center" wrapText="1"/>
    </xf>
    <xf numFmtId="0" fontId="5" fillId="6" borderId="10" xfId="0" applyFont="1" applyFill="1" applyBorder="1" applyAlignment="1">
      <alignment/>
    </xf>
    <xf numFmtId="2" fontId="2" fillId="6" borderId="21" xfId="36" applyNumberFormat="1" applyFont="1" applyFill="1" applyBorder="1" applyAlignment="1">
      <alignment horizontal="center" vertical="center"/>
      <protection/>
    </xf>
    <xf numFmtId="2" fontId="2" fillId="6" borderId="22" xfId="36" applyNumberFormat="1" applyFont="1" applyFill="1" applyBorder="1" applyAlignment="1">
      <alignment horizontal="center" vertical="center"/>
      <protection/>
    </xf>
    <xf numFmtId="49" fontId="2" fillId="6" borderId="23" xfId="36" applyNumberFormat="1" applyFont="1" applyFill="1" applyBorder="1" applyAlignment="1">
      <alignment horizontal="center" vertical="center"/>
      <protection/>
    </xf>
    <xf numFmtId="49" fontId="2" fillId="6" borderId="24" xfId="36" applyNumberFormat="1" applyFont="1" applyFill="1" applyBorder="1" applyAlignment="1">
      <alignment horizontal="center" vertical="center"/>
      <protection/>
    </xf>
    <xf numFmtId="49" fontId="2" fillId="6" borderId="25" xfId="36" applyNumberFormat="1" applyFont="1" applyFill="1" applyBorder="1" applyAlignment="1">
      <alignment horizontal="center" vertical="center"/>
      <protection/>
    </xf>
    <xf numFmtId="0" fontId="0" fillId="0" borderId="26" xfId="0" applyBorder="1" applyAlignment="1">
      <alignment horizontal="center" vertical="center"/>
    </xf>
    <xf numFmtId="0" fontId="0" fillId="0" borderId="0" xfId="0" applyBorder="1" applyAlignment="1">
      <alignment horizontal="center" vertical="center"/>
    </xf>
    <xf numFmtId="49" fontId="2" fillId="6" borderId="27" xfId="36" applyNumberFormat="1" applyFont="1" applyFill="1" applyBorder="1" applyAlignment="1">
      <alignment horizontal="center" vertical="center"/>
      <protection/>
    </xf>
    <xf numFmtId="49" fontId="2" fillId="6" borderId="28" xfId="36" applyNumberFormat="1" applyFont="1" applyFill="1" applyBorder="1" applyAlignment="1">
      <alignment horizontal="center" vertical="center"/>
      <protection/>
    </xf>
    <xf numFmtId="49" fontId="2" fillId="6" borderId="29" xfId="36" applyNumberFormat="1" applyFont="1" applyFill="1" applyBorder="1" applyAlignment="1">
      <alignment horizontal="center" vertical="center"/>
      <protection/>
    </xf>
    <xf numFmtId="49" fontId="2" fillId="6" borderId="30" xfId="36" applyNumberFormat="1" applyFont="1" applyFill="1" applyBorder="1" applyAlignment="1">
      <alignment horizontal="center" vertical="center"/>
      <protection/>
    </xf>
    <xf numFmtId="49" fontId="2" fillId="6" borderId="12" xfId="36" applyNumberFormat="1" applyFont="1" applyFill="1" applyBorder="1" applyAlignment="1">
      <alignment horizontal="center" vertical="center"/>
      <protection/>
    </xf>
    <xf numFmtId="49" fontId="2" fillId="6" borderId="31" xfId="36" applyNumberFormat="1" applyFont="1" applyFill="1" applyBorder="1" applyAlignment="1">
      <alignment horizontal="center" vertical="center"/>
      <protection/>
    </xf>
    <xf numFmtId="49" fontId="2" fillId="6" borderId="32" xfId="36" applyNumberFormat="1" applyFont="1" applyFill="1" applyBorder="1" applyAlignment="1">
      <alignment horizontal="center" vertical="center"/>
      <protection/>
    </xf>
    <xf numFmtId="49" fontId="2" fillId="6" borderId="19" xfId="36" applyNumberFormat="1" applyFont="1" applyFill="1" applyBorder="1" applyAlignment="1">
      <alignment horizontal="center" vertical="center"/>
      <protection/>
    </xf>
    <xf numFmtId="49" fontId="2" fillId="6" borderId="33" xfId="36" applyNumberFormat="1" applyFont="1" applyFill="1" applyBorder="1" applyAlignment="1">
      <alignment horizontal="center" vertical="center"/>
      <protection/>
    </xf>
    <xf numFmtId="0" fontId="3" fillId="0" borderId="10" xfId="0" applyFont="1" applyBorder="1" applyAlignment="1">
      <alignment horizontal="center" vertical="center"/>
    </xf>
    <xf numFmtId="2" fontId="2" fillId="6" borderId="34" xfId="36" applyNumberFormat="1" applyFont="1" applyFill="1" applyBorder="1" applyAlignment="1">
      <alignment horizontal="center" vertical="center"/>
      <protection/>
    </xf>
    <xf numFmtId="2" fontId="2" fillId="6" borderId="35" xfId="36" applyNumberFormat="1" applyFont="1" applyFill="1" applyBorder="1" applyAlignment="1">
      <alignment horizontal="center" vertical="center"/>
      <protection/>
    </xf>
    <xf numFmtId="2" fontId="2" fillId="6" borderId="10" xfId="36" applyNumberFormat="1" applyFont="1" applyFill="1" applyBorder="1" applyAlignment="1">
      <alignment horizontal="center" vertical="center"/>
      <protection/>
    </xf>
    <xf numFmtId="0" fontId="2" fillId="6" borderId="36" xfId="36" applyFont="1" applyFill="1" applyBorder="1" applyAlignment="1">
      <alignment horizontal="center" vertical="center"/>
      <protection/>
    </xf>
    <xf numFmtId="0" fontId="0" fillId="0" borderId="10" xfId="0" applyFont="1" applyBorder="1" applyAlignment="1">
      <alignment horizontal="center" vertical="center"/>
    </xf>
    <xf numFmtId="0" fontId="5" fillId="0" borderId="37" xfId="46" applyFont="1" applyFill="1" applyBorder="1" applyAlignment="1">
      <alignment horizontal="left" vertical="center" wrapText="1"/>
      <protection/>
    </xf>
    <xf numFmtId="0" fontId="5" fillId="0" borderId="38" xfId="46" applyFont="1" applyFill="1" applyBorder="1" applyAlignment="1">
      <alignment horizontal="left" vertical="center" wrapText="1"/>
      <protection/>
    </xf>
    <xf numFmtId="0" fontId="3" fillId="6" borderId="10" xfId="0" applyFont="1" applyFill="1" applyBorder="1" applyAlignment="1">
      <alignment horizontal="left" vertical="center"/>
    </xf>
    <xf numFmtId="0" fontId="3" fillId="0" borderId="39" xfId="0" applyFont="1" applyBorder="1" applyAlignment="1">
      <alignment horizontal="center" vertical="center"/>
    </xf>
    <xf numFmtId="0" fontId="7" fillId="6" borderId="10" xfId="0" applyFont="1" applyFill="1" applyBorder="1" applyAlignment="1">
      <alignment horizontal="center" vertical="center"/>
    </xf>
    <xf numFmtId="0" fontId="0" fillId="0" borderId="0" xfId="0" applyFont="1" applyAlignment="1">
      <alignment horizontal="center" vertical="center"/>
    </xf>
    <xf numFmtId="0" fontId="49" fillId="0" borderId="10" xfId="0" applyFont="1" applyBorder="1" applyAlignment="1">
      <alignment horizontal="left" vertical="center"/>
    </xf>
    <xf numFmtId="0" fontId="5" fillId="0" borderId="40" xfId="46" applyFont="1" applyFill="1" applyBorder="1" applyAlignment="1">
      <alignment horizontal="left" vertical="center" wrapText="1"/>
      <protection/>
    </xf>
    <xf numFmtId="0" fontId="0" fillId="0" borderId="10" xfId="0"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4">
      <selection activeCell="I45" sqref="I45"/>
    </sheetView>
  </sheetViews>
  <sheetFormatPr defaultColWidth="9.140625" defaultRowHeight="12.75"/>
  <cols>
    <col min="1" max="1" width="8.00390625" style="0" customWidth="1"/>
    <col min="2" max="2" width="26.8515625" style="0" customWidth="1"/>
    <col min="3" max="3" width="4.140625" style="0" customWidth="1"/>
    <col min="4" max="4" width="5.7109375" style="0" customWidth="1"/>
    <col min="5" max="5" width="8.8515625" style="0" customWidth="1"/>
    <col min="6" max="6" width="7.57421875" style="0" customWidth="1"/>
    <col min="7" max="7" width="8.8515625" style="0" customWidth="1"/>
    <col min="8" max="8" width="7.57421875" style="0" customWidth="1"/>
    <col min="9" max="9" width="68.421875" style="0" customWidth="1"/>
    <col min="10" max="10" width="47.8515625" style="0" customWidth="1"/>
    <col min="11" max="11" width="3.421875" style="0" customWidth="1"/>
    <col min="12" max="12" width="3.57421875" style="0" customWidth="1"/>
    <col min="13" max="13" width="3.00390625" style="0" customWidth="1"/>
  </cols>
  <sheetData>
    <row r="1" spans="1:10" ht="15.75">
      <c r="A1" s="62" t="s">
        <v>53</v>
      </c>
      <c r="B1" s="62"/>
      <c r="C1" s="62"/>
      <c r="D1" s="62"/>
      <c r="E1" s="62"/>
      <c r="F1" s="64" t="s">
        <v>6</v>
      </c>
      <c r="G1" s="64"/>
      <c r="H1" s="64"/>
      <c r="I1" s="64"/>
      <c r="J1" s="31"/>
    </row>
    <row r="2" spans="1:10" ht="12.75">
      <c r="A2" s="19" t="s">
        <v>54</v>
      </c>
      <c r="B2" s="19"/>
      <c r="C2" s="19"/>
      <c r="D2" s="19"/>
      <c r="E2" s="19"/>
      <c r="F2" s="19"/>
      <c r="G2" s="19"/>
      <c r="H2" s="19"/>
      <c r="I2" s="19"/>
      <c r="J2" s="31"/>
    </row>
    <row r="3" spans="1:9" ht="12.75">
      <c r="A3" s="65"/>
      <c r="B3" s="65"/>
      <c r="C3" s="65"/>
      <c r="D3" s="65"/>
      <c r="E3" s="65"/>
      <c r="F3" s="65"/>
      <c r="G3" s="65"/>
      <c r="H3" s="65"/>
      <c r="I3" s="65"/>
    </row>
    <row r="4" spans="1:9" ht="33.75" customHeight="1">
      <c r="A4" s="66" t="s">
        <v>55</v>
      </c>
      <c r="B4" s="66"/>
      <c r="C4" s="66"/>
      <c r="D4" s="66"/>
      <c r="E4" s="66"/>
      <c r="F4" s="66"/>
      <c r="G4" s="66"/>
      <c r="H4" s="66"/>
      <c r="I4" s="66"/>
    </row>
    <row r="5" spans="1:9" ht="15.75" customHeight="1">
      <c r="A5" s="63"/>
      <c r="B5" s="63"/>
      <c r="C5" s="63"/>
      <c r="D5" s="63"/>
      <c r="E5" s="63"/>
      <c r="F5" s="54"/>
      <c r="G5" s="54"/>
      <c r="H5" s="54"/>
      <c r="I5" s="54"/>
    </row>
    <row r="6" spans="1:9" ht="12.75">
      <c r="A6" s="54"/>
      <c r="B6" s="54"/>
      <c r="C6" s="54"/>
      <c r="D6" s="54"/>
      <c r="E6" s="54"/>
      <c r="F6" s="54"/>
      <c r="G6" s="54"/>
      <c r="H6" s="54"/>
      <c r="I6" s="54"/>
    </row>
    <row r="7" spans="1:9" ht="12.75">
      <c r="A7" s="54"/>
      <c r="B7" s="54"/>
      <c r="C7" s="54"/>
      <c r="D7" s="54"/>
      <c r="E7" s="54"/>
      <c r="F7" s="54"/>
      <c r="G7" s="54"/>
      <c r="H7" s="54"/>
      <c r="I7" s="54"/>
    </row>
    <row r="8" spans="1:9" ht="12.75">
      <c r="A8" s="54"/>
      <c r="B8" s="54"/>
      <c r="C8" s="54"/>
      <c r="D8" s="54"/>
      <c r="E8" s="54"/>
      <c r="F8" s="59"/>
      <c r="G8" s="59"/>
      <c r="H8" s="59"/>
      <c r="I8" s="59"/>
    </row>
    <row r="9" spans="1:9" ht="13.5" thickBot="1">
      <c r="A9" s="1"/>
      <c r="B9" s="2"/>
      <c r="C9" s="1"/>
      <c r="D9" s="1"/>
      <c r="E9" s="15"/>
      <c r="F9" s="2"/>
      <c r="G9" s="3"/>
      <c r="H9" s="3"/>
      <c r="I9" s="2"/>
    </row>
    <row r="10" spans="1:10" ht="38.25" customHeight="1" thickBot="1">
      <c r="A10" s="28" t="s">
        <v>68</v>
      </c>
      <c r="B10" s="11" t="s">
        <v>69</v>
      </c>
      <c r="C10" s="11" t="s">
        <v>0</v>
      </c>
      <c r="D10" s="12" t="s">
        <v>71</v>
      </c>
      <c r="E10" s="17" t="s">
        <v>72</v>
      </c>
      <c r="F10" s="13" t="s">
        <v>73</v>
      </c>
      <c r="G10" s="13" t="s">
        <v>74</v>
      </c>
      <c r="H10" s="29" t="s">
        <v>75</v>
      </c>
      <c r="I10" s="30" t="s">
        <v>70</v>
      </c>
      <c r="J10" s="36" t="s">
        <v>79</v>
      </c>
    </row>
    <row r="11" spans="1:10" ht="41.25" customHeight="1">
      <c r="A11" s="18" t="s">
        <v>1</v>
      </c>
      <c r="B11" s="16" t="s">
        <v>34</v>
      </c>
      <c r="C11" s="20" t="s">
        <v>3</v>
      </c>
      <c r="D11" s="21">
        <v>1</v>
      </c>
      <c r="E11" s="14">
        <v>0</v>
      </c>
      <c r="F11" s="25">
        <f aca="true" t="shared" si="0" ref="F11:F16">E11*1.21</f>
        <v>0</v>
      </c>
      <c r="G11" s="25">
        <f aca="true" t="shared" si="1" ref="G11:G16">D11*E11</f>
        <v>0</v>
      </c>
      <c r="H11" s="25">
        <f aca="true" t="shared" si="2" ref="H11:H16">G11*1.21</f>
        <v>0</v>
      </c>
      <c r="I11" s="32" t="s">
        <v>24</v>
      </c>
      <c r="J11" s="37"/>
    </row>
    <row r="12" spans="1:10" ht="165.75" customHeight="1">
      <c r="A12" s="18" t="s">
        <v>2</v>
      </c>
      <c r="B12" s="16" t="s">
        <v>35</v>
      </c>
      <c r="C12" s="20" t="s">
        <v>3</v>
      </c>
      <c r="D12" s="21">
        <v>1</v>
      </c>
      <c r="E12" s="14">
        <v>0</v>
      </c>
      <c r="F12" s="25">
        <f t="shared" si="0"/>
        <v>0</v>
      </c>
      <c r="G12" s="25">
        <f t="shared" si="1"/>
        <v>0</v>
      </c>
      <c r="H12" s="25">
        <f t="shared" si="2"/>
        <v>0</v>
      </c>
      <c r="I12" s="33" t="s">
        <v>59</v>
      </c>
      <c r="J12" s="37"/>
    </row>
    <row r="13" spans="1:10" ht="23.25" customHeight="1">
      <c r="A13" s="18" t="s">
        <v>4</v>
      </c>
      <c r="B13" s="16" t="s">
        <v>36</v>
      </c>
      <c r="C13" s="22" t="s">
        <v>3</v>
      </c>
      <c r="D13" s="23">
        <v>1</v>
      </c>
      <c r="E13" s="14">
        <v>0</v>
      </c>
      <c r="F13" s="25">
        <f t="shared" si="0"/>
        <v>0</v>
      </c>
      <c r="G13" s="26">
        <f t="shared" si="1"/>
        <v>0</v>
      </c>
      <c r="H13" s="25">
        <f t="shared" si="2"/>
        <v>0</v>
      </c>
      <c r="I13" s="34" t="s">
        <v>26</v>
      </c>
      <c r="J13" s="37"/>
    </row>
    <row r="14" spans="1:10" ht="21.75" customHeight="1">
      <c r="A14" s="18" t="s">
        <v>5</v>
      </c>
      <c r="B14" s="16" t="s">
        <v>76</v>
      </c>
      <c r="C14" s="20" t="s">
        <v>3</v>
      </c>
      <c r="D14" s="21">
        <v>1</v>
      </c>
      <c r="E14" s="14">
        <v>0</v>
      </c>
      <c r="F14" s="25">
        <f t="shared" si="0"/>
        <v>0</v>
      </c>
      <c r="G14" s="26">
        <f t="shared" si="1"/>
        <v>0</v>
      </c>
      <c r="H14" s="25">
        <f t="shared" si="2"/>
        <v>0</v>
      </c>
      <c r="I14" s="35" t="s">
        <v>25</v>
      </c>
      <c r="J14" s="37"/>
    </row>
    <row r="15" spans="1:10" ht="24.75" customHeight="1">
      <c r="A15" s="18" t="s">
        <v>8</v>
      </c>
      <c r="B15" s="16" t="s">
        <v>37</v>
      </c>
      <c r="C15" s="20" t="s">
        <v>3</v>
      </c>
      <c r="D15" s="21">
        <v>1</v>
      </c>
      <c r="E15" s="14">
        <v>0</v>
      </c>
      <c r="F15" s="25">
        <f t="shared" si="0"/>
        <v>0</v>
      </c>
      <c r="G15" s="25">
        <f t="shared" si="1"/>
        <v>0</v>
      </c>
      <c r="H15" s="25">
        <f t="shared" si="2"/>
        <v>0</v>
      </c>
      <c r="I15" s="34" t="s">
        <v>27</v>
      </c>
      <c r="J15" s="37"/>
    </row>
    <row r="16" spans="1:10" ht="23.25" customHeight="1">
      <c r="A16" s="18" t="s">
        <v>9</v>
      </c>
      <c r="B16" s="16" t="s">
        <v>33</v>
      </c>
      <c r="C16" s="20" t="s">
        <v>3</v>
      </c>
      <c r="D16" s="21">
        <v>1</v>
      </c>
      <c r="E16" s="14">
        <v>0</v>
      </c>
      <c r="F16" s="25">
        <f t="shared" si="0"/>
        <v>0</v>
      </c>
      <c r="G16" s="25">
        <f t="shared" si="1"/>
        <v>0</v>
      </c>
      <c r="H16" s="25">
        <f t="shared" si="2"/>
        <v>0</v>
      </c>
      <c r="I16" s="34" t="s">
        <v>28</v>
      </c>
      <c r="J16" s="37"/>
    </row>
    <row r="17" spans="1:10" ht="24.75" customHeight="1">
      <c r="A17" s="18" t="s">
        <v>10</v>
      </c>
      <c r="B17" s="16" t="s">
        <v>38</v>
      </c>
      <c r="C17" s="20" t="s">
        <v>3</v>
      </c>
      <c r="D17" s="21">
        <v>1</v>
      </c>
      <c r="E17" s="14">
        <v>0</v>
      </c>
      <c r="F17" s="25">
        <f aca="true" t="shared" si="3" ref="F17:F30">E17*1.21</f>
        <v>0</v>
      </c>
      <c r="G17" s="25">
        <f>D17*E17</f>
        <v>0</v>
      </c>
      <c r="H17" s="25">
        <f aca="true" t="shared" si="4" ref="H17:H30">G17*1.21</f>
        <v>0</v>
      </c>
      <c r="I17" s="34" t="s">
        <v>29</v>
      </c>
      <c r="J17" s="37"/>
    </row>
    <row r="18" spans="1:10" ht="27.75" customHeight="1">
      <c r="A18" s="18" t="s">
        <v>11</v>
      </c>
      <c r="B18" s="10" t="s">
        <v>39</v>
      </c>
      <c r="C18" s="20" t="s">
        <v>3</v>
      </c>
      <c r="D18" s="21">
        <v>1</v>
      </c>
      <c r="E18" s="14">
        <v>0</v>
      </c>
      <c r="F18" s="25">
        <f t="shared" si="3"/>
        <v>0</v>
      </c>
      <c r="G18" s="25">
        <f>D18*E18</f>
        <v>0</v>
      </c>
      <c r="H18" s="25">
        <f t="shared" si="4"/>
        <v>0</v>
      </c>
      <c r="I18" s="34" t="s">
        <v>60</v>
      </c>
      <c r="J18" s="37"/>
    </row>
    <row r="19" spans="1:10" ht="25.5" customHeight="1">
      <c r="A19" s="18" t="s">
        <v>12</v>
      </c>
      <c r="B19" s="10" t="s">
        <v>40</v>
      </c>
      <c r="C19" s="20" t="s">
        <v>3</v>
      </c>
      <c r="D19" s="21">
        <v>1</v>
      </c>
      <c r="E19" s="14">
        <v>0</v>
      </c>
      <c r="F19" s="25">
        <f t="shared" si="3"/>
        <v>0</v>
      </c>
      <c r="G19" s="25">
        <f>D19*E19</f>
        <v>0</v>
      </c>
      <c r="H19" s="25">
        <f t="shared" si="4"/>
        <v>0</v>
      </c>
      <c r="I19" s="34" t="s">
        <v>61</v>
      </c>
      <c r="J19" s="31"/>
    </row>
    <row r="20" spans="1:10" ht="26.25" customHeight="1">
      <c r="A20" s="18" t="s">
        <v>13</v>
      </c>
      <c r="B20" s="10" t="s">
        <v>41</v>
      </c>
      <c r="C20" s="20" t="s">
        <v>3</v>
      </c>
      <c r="D20" s="24">
        <v>1</v>
      </c>
      <c r="E20" s="14">
        <v>0</v>
      </c>
      <c r="F20" s="25">
        <f t="shared" si="3"/>
        <v>0</v>
      </c>
      <c r="G20" s="27">
        <f>D20*E20</f>
        <v>0</v>
      </c>
      <c r="H20" s="25">
        <f t="shared" si="4"/>
        <v>0</v>
      </c>
      <c r="I20" s="34" t="s">
        <v>62</v>
      </c>
      <c r="J20" s="31"/>
    </row>
    <row r="21" spans="1:10" ht="26.25" customHeight="1">
      <c r="A21" s="18" t="s">
        <v>14</v>
      </c>
      <c r="B21" s="10" t="s">
        <v>42</v>
      </c>
      <c r="C21" s="20" t="s">
        <v>3</v>
      </c>
      <c r="D21" s="24">
        <v>1</v>
      </c>
      <c r="E21" s="14">
        <v>0</v>
      </c>
      <c r="F21" s="25">
        <f t="shared" si="3"/>
        <v>0</v>
      </c>
      <c r="G21" s="27">
        <f>D21*E21</f>
        <v>0</v>
      </c>
      <c r="H21" s="25">
        <f t="shared" si="4"/>
        <v>0</v>
      </c>
      <c r="I21" s="34" t="s">
        <v>63</v>
      </c>
      <c r="J21" s="31"/>
    </row>
    <row r="22" spans="1:10" ht="37.5" customHeight="1">
      <c r="A22" s="18" t="s">
        <v>15</v>
      </c>
      <c r="B22" s="10" t="s">
        <v>43</v>
      </c>
      <c r="C22" s="20" t="s">
        <v>3</v>
      </c>
      <c r="D22" s="24">
        <v>1</v>
      </c>
      <c r="E22" s="14">
        <v>0</v>
      </c>
      <c r="F22" s="25">
        <f t="shared" si="3"/>
        <v>0</v>
      </c>
      <c r="G22" s="27">
        <f aca="true" t="shared" si="5" ref="G22:G30">D22*E22</f>
        <v>0</v>
      </c>
      <c r="H22" s="25">
        <f t="shared" si="4"/>
        <v>0</v>
      </c>
      <c r="I22" s="34" t="s">
        <v>64</v>
      </c>
      <c r="J22" s="31"/>
    </row>
    <row r="23" spans="1:10" ht="48" customHeight="1">
      <c r="A23" s="18" t="s">
        <v>16</v>
      </c>
      <c r="B23" s="10" t="s">
        <v>44</v>
      </c>
      <c r="C23" s="20" t="s">
        <v>3</v>
      </c>
      <c r="D23" s="24">
        <v>1</v>
      </c>
      <c r="E23" s="14">
        <v>0</v>
      </c>
      <c r="F23" s="25">
        <f t="shared" si="3"/>
        <v>0</v>
      </c>
      <c r="G23" s="27">
        <f t="shared" si="5"/>
        <v>0</v>
      </c>
      <c r="H23" s="25">
        <f t="shared" si="4"/>
        <v>0</v>
      </c>
      <c r="I23" s="34" t="s">
        <v>65</v>
      </c>
      <c r="J23" s="31"/>
    </row>
    <row r="24" spans="1:10" ht="24.75" customHeight="1">
      <c r="A24" s="18" t="s">
        <v>17</v>
      </c>
      <c r="B24" s="10" t="s">
        <v>45</v>
      </c>
      <c r="C24" s="20" t="s">
        <v>3</v>
      </c>
      <c r="D24" s="24">
        <v>1</v>
      </c>
      <c r="E24" s="14">
        <v>0</v>
      </c>
      <c r="F24" s="25">
        <f t="shared" si="3"/>
        <v>0</v>
      </c>
      <c r="G24" s="27">
        <f t="shared" si="5"/>
        <v>0</v>
      </c>
      <c r="H24" s="25">
        <f t="shared" si="4"/>
        <v>0</v>
      </c>
      <c r="I24" s="34" t="s">
        <v>30</v>
      </c>
      <c r="J24" s="31"/>
    </row>
    <row r="25" spans="1:10" ht="27.75" customHeight="1">
      <c r="A25" s="18" t="s">
        <v>18</v>
      </c>
      <c r="B25" s="10" t="s">
        <v>46</v>
      </c>
      <c r="C25" s="20" t="s">
        <v>3</v>
      </c>
      <c r="D25" s="24">
        <v>1</v>
      </c>
      <c r="E25" s="14">
        <v>0</v>
      </c>
      <c r="F25" s="25">
        <f t="shared" si="3"/>
        <v>0</v>
      </c>
      <c r="G25" s="27">
        <f t="shared" si="5"/>
        <v>0</v>
      </c>
      <c r="H25" s="25">
        <f t="shared" si="4"/>
        <v>0</v>
      </c>
      <c r="I25" s="34" t="s">
        <v>52</v>
      </c>
      <c r="J25" s="31"/>
    </row>
    <row r="26" spans="1:10" ht="27" customHeight="1">
      <c r="A26" s="18" t="s">
        <v>19</v>
      </c>
      <c r="B26" s="10" t="s">
        <v>47</v>
      </c>
      <c r="C26" s="20" t="s">
        <v>3</v>
      </c>
      <c r="D26" s="24">
        <v>1</v>
      </c>
      <c r="E26" s="14">
        <v>0</v>
      </c>
      <c r="F26" s="25">
        <f t="shared" si="3"/>
        <v>0</v>
      </c>
      <c r="G26" s="27">
        <f t="shared" si="5"/>
        <v>0</v>
      </c>
      <c r="H26" s="25">
        <f t="shared" si="4"/>
        <v>0</v>
      </c>
      <c r="I26" s="34" t="s">
        <v>31</v>
      </c>
      <c r="J26" s="31"/>
    </row>
    <row r="27" spans="1:10" ht="49.5" customHeight="1">
      <c r="A27" s="18" t="s">
        <v>20</v>
      </c>
      <c r="B27" s="10" t="s">
        <v>48</v>
      </c>
      <c r="C27" s="20" t="s">
        <v>3</v>
      </c>
      <c r="D27" s="24">
        <v>1</v>
      </c>
      <c r="E27" s="14">
        <v>0</v>
      </c>
      <c r="F27" s="25">
        <f t="shared" si="3"/>
        <v>0</v>
      </c>
      <c r="G27" s="27">
        <f t="shared" si="5"/>
        <v>0</v>
      </c>
      <c r="H27" s="25">
        <f t="shared" si="4"/>
        <v>0</v>
      </c>
      <c r="I27" s="34" t="s">
        <v>66</v>
      </c>
      <c r="J27" s="31"/>
    </row>
    <row r="28" spans="1:10" ht="38.25" customHeight="1">
      <c r="A28" s="18" t="s">
        <v>21</v>
      </c>
      <c r="B28" s="10" t="s">
        <v>49</v>
      </c>
      <c r="C28" s="20" t="s">
        <v>3</v>
      </c>
      <c r="D28" s="24">
        <v>1</v>
      </c>
      <c r="E28" s="14">
        <v>0</v>
      </c>
      <c r="F28" s="25">
        <f t="shared" si="3"/>
        <v>0</v>
      </c>
      <c r="G28" s="27">
        <f t="shared" si="5"/>
        <v>0</v>
      </c>
      <c r="H28" s="25">
        <f t="shared" si="4"/>
        <v>0</v>
      </c>
      <c r="I28" s="34" t="s">
        <v>50</v>
      </c>
      <c r="J28" s="31"/>
    </row>
    <row r="29" spans="1:10" ht="60" customHeight="1">
      <c r="A29" s="18" t="s">
        <v>22</v>
      </c>
      <c r="B29" s="10" t="s">
        <v>51</v>
      </c>
      <c r="C29" s="20" t="s">
        <v>3</v>
      </c>
      <c r="D29" s="24">
        <v>1</v>
      </c>
      <c r="E29" s="14">
        <v>0</v>
      </c>
      <c r="F29" s="25">
        <f t="shared" si="3"/>
        <v>0</v>
      </c>
      <c r="G29" s="27">
        <f t="shared" si="5"/>
        <v>0</v>
      </c>
      <c r="H29" s="25">
        <f t="shared" si="4"/>
        <v>0</v>
      </c>
      <c r="I29" s="34" t="s">
        <v>67</v>
      </c>
      <c r="J29" s="31"/>
    </row>
    <row r="30" spans="1:10" ht="24" customHeight="1">
      <c r="A30" s="18" t="s">
        <v>23</v>
      </c>
      <c r="B30" s="10" t="s">
        <v>78</v>
      </c>
      <c r="C30" s="20" t="s">
        <v>3</v>
      </c>
      <c r="D30" s="24">
        <v>1</v>
      </c>
      <c r="E30" s="14">
        <v>0</v>
      </c>
      <c r="F30" s="25">
        <f t="shared" si="3"/>
        <v>0</v>
      </c>
      <c r="G30" s="27">
        <f t="shared" si="5"/>
        <v>0</v>
      </c>
      <c r="H30" s="25">
        <f t="shared" si="4"/>
        <v>0</v>
      </c>
      <c r="I30" s="34" t="s">
        <v>32</v>
      </c>
      <c r="J30" s="31"/>
    </row>
    <row r="31" spans="1:10" ht="13.5" thickBot="1">
      <c r="A31" s="5"/>
      <c r="B31" s="6"/>
      <c r="C31" s="5"/>
      <c r="D31" s="5"/>
      <c r="E31" s="7"/>
      <c r="F31" s="8"/>
      <c r="G31" s="5"/>
      <c r="H31" s="5"/>
      <c r="I31" s="9"/>
      <c r="J31" s="68"/>
    </row>
    <row r="32" spans="1:10" ht="42" customHeight="1" thickBot="1">
      <c r="A32" s="5"/>
      <c r="B32" s="60" t="s">
        <v>77</v>
      </c>
      <c r="C32" s="61"/>
      <c r="D32" s="61"/>
      <c r="E32" s="61"/>
      <c r="F32" s="61"/>
      <c r="G32" s="61"/>
      <c r="H32" s="61"/>
      <c r="I32" s="61"/>
      <c r="J32" s="68"/>
    </row>
    <row r="33" spans="1:9" ht="32.25" customHeight="1" thickBot="1">
      <c r="A33" s="5"/>
      <c r="B33" s="60" t="s">
        <v>80</v>
      </c>
      <c r="C33" s="61"/>
      <c r="D33" s="61"/>
      <c r="E33" s="61"/>
      <c r="F33" s="61"/>
      <c r="G33" s="61"/>
      <c r="H33" s="61"/>
      <c r="I33" s="67"/>
    </row>
    <row r="34" ht="13.5" thickBot="1"/>
    <row r="35" spans="1:9" ht="13.5" thickBot="1">
      <c r="A35" s="40" t="s">
        <v>7</v>
      </c>
      <c r="B35" s="41"/>
      <c r="C35" s="41"/>
      <c r="D35" s="41"/>
      <c r="E35" s="41"/>
      <c r="F35" s="41"/>
      <c r="G35" s="41"/>
      <c r="H35" s="42"/>
      <c r="I35" s="4"/>
    </row>
    <row r="36" spans="1:10" ht="13.5" thickBot="1">
      <c r="A36" s="43"/>
      <c r="B36" s="44"/>
      <c r="C36" s="44"/>
      <c r="D36" s="44"/>
      <c r="E36" s="44"/>
      <c r="F36" s="44"/>
      <c r="G36" s="44"/>
      <c r="H36" s="44"/>
      <c r="I36" s="44"/>
      <c r="J36" s="4"/>
    </row>
    <row r="37" spans="1:9" ht="12.75">
      <c r="A37" s="45" t="s">
        <v>57</v>
      </c>
      <c r="B37" s="46"/>
      <c r="C37" s="46"/>
      <c r="D37" s="46"/>
      <c r="E37" s="46"/>
      <c r="F37" s="47"/>
      <c r="G37" s="55">
        <f>SUM(G11:G30)</f>
        <v>0</v>
      </c>
      <c r="H37" s="56"/>
      <c r="I37" s="4"/>
    </row>
    <row r="38" spans="1:9" ht="12.75">
      <c r="A38" s="51" t="s">
        <v>58</v>
      </c>
      <c r="B38" s="52"/>
      <c r="C38" s="52"/>
      <c r="D38" s="52"/>
      <c r="E38" s="52"/>
      <c r="F38" s="53"/>
      <c r="G38" s="57">
        <f>SUM(F11:F30)</f>
        <v>0</v>
      </c>
      <c r="H38" s="58"/>
      <c r="I38" s="4"/>
    </row>
    <row r="39" spans="1:9" ht="13.5" thickBot="1">
      <c r="A39" s="48" t="s">
        <v>56</v>
      </c>
      <c r="B39" s="49"/>
      <c r="C39" s="49"/>
      <c r="D39" s="49"/>
      <c r="E39" s="49"/>
      <c r="F39" s="50"/>
      <c r="G39" s="38">
        <f>SUM(H11:H30)</f>
        <v>0</v>
      </c>
      <c r="H39" s="39"/>
      <c r="I39" s="4"/>
    </row>
  </sheetData>
  <sheetProtection/>
  <mergeCells count="22">
    <mergeCell ref="A1:E1"/>
    <mergeCell ref="A5:E5"/>
    <mergeCell ref="A6:E6"/>
    <mergeCell ref="A7:E7"/>
    <mergeCell ref="F1:I1"/>
    <mergeCell ref="A3:I3"/>
    <mergeCell ref="F5:I5"/>
    <mergeCell ref="F6:I6"/>
    <mergeCell ref="A4:I4"/>
    <mergeCell ref="A8:E8"/>
    <mergeCell ref="G37:H37"/>
    <mergeCell ref="G38:H38"/>
    <mergeCell ref="F7:I7"/>
    <mergeCell ref="F8:I8"/>
    <mergeCell ref="B32:I32"/>
    <mergeCell ref="B33:I33"/>
    <mergeCell ref="G39:H39"/>
    <mergeCell ref="A35:H35"/>
    <mergeCell ref="A36:I36"/>
    <mergeCell ref="A37:F37"/>
    <mergeCell ref="A39:F39"/>
    <mergeCell ref="A38:F38"/>
  </mergeCells>
  <printOptions/>
  <pageMargins left="0.7" right="0.7" top="0.787401575" bottom="0.787401575" header="0.3" footer="0.3"/>
  <pageSetup horizontalDpi="600" verticalDpi="600" orientation="landscape" paperSize="9" r:id="rId1"/>
  <ignoredErrors>
    <ignoredError sqref="G11:G14"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Rabasová Iveta</cp:lastModifiedBy>
  <cp:lastPrinted>2017-02-14T15:55:48Z</cp:lastPrinted>
  <dcterms:created xsi:type="dcterms:W3CDTF">2016-12-30T14:49:18Z</dcterms:created>
  <dcterms:modified xsi:type="dcterms:W3CDTF">2022-11-15T11:48:41Z</dcterms:modified>
  <cp:category/>
  <cp:version/>
  <cp:contentType/>
  <cp:contentStatus/>
</cp:coreProperties>
</file>