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290" yWindow="140" windowWidth="16140" windowHeight="10010"/>
  </bookViews>
  <sheets>
    <sheet name="specifikace" sheetId="1" r:id="rId1"/>
    <sheet name="List1" sheetId="13" r:id="rId2"/>
  </sheets>
  <calcPr calcId="162913"/>
  <fileRecoveryPr autoRecover="0"/>
</workbook>
</file>

<file path=xl/calcChain.xml><?xml version="1.0" encoding="utf-8"?>
<calcChain xmlns="http://schemas.openxmlformats.org/spreadsheetml/2006/main">
  <c r="N5" i="1" l="1"/>
  <c r="C9" i="1" s="1"/>
  <c r="M5" i="1"/>
  <c r="L5" i="1" s="1"/>
  <c r="O5" i="1" s="1"/>
  <c r="C11" i="1" s="1"/>
  <c r="P5" i="1" l="1"/>
  <c r="C13" i="1" s="1"/>
</calcChain>
</file>

<file path=xl/sharedStrings.xml><?xml version="1.0" encoding="utf-8"?>
<sst xmlns="http://schemas.openxmlformats.org/spreadsheetml/2006/main" count="53" uniqueCount="52">
  <si>
    <t>Číslo</t>
  </si>
  <si>
    <t>Název předmětu</t>
  </si>
  <si>
    <t>CPV kód</t>
  </si>
  <si>
    <t>Nabízený produkt**</t>
  </si>
  <si>
    <t>Celkový požadovaný počet kusů</t>
  </si>
  <si>
    <t>Měrná jednotka</t>
  </si>
  <si>
    <t>Sazba DPH v %</t>
  </si>
  <si>
    <t>Jednotková cena za MJ bez DPH</t>
  </si>
  <si>
    <t>Výše DPH za MJ (v Kč)</t>
  </si>
  <si>
    <t>Celková cena za položku bez DPH</t>
  </si>
  <si>
    <t>Výše DPH (v Kč)</t>
  </si>
  <si>
    <t>ks</t>
  </si>
  <si>
    <t>21</t>
  </si>
  <si>
    <t>Celková nabízená cena:</t>
  </si>
  <si>
    <t>bez DPH:</t>
  </si>
  <si>
    <t>výše DPH:</t>
  </si>
  <si>
    <t>s DPH:</t>
  </si>
  <si>
    <t>Požadavky na provedení (minimální technická specifikace) *</t>
  </si>
  <si>
    <t>viz List1</t>
  </si>
  <si>
    <t>Jednotková cena za MJ včetně DPH</t>
  </si>
  <si>
    <t>Celková cena  za položku včetně DPH</t>
  </si>
  <si>
    <t>Příloha č. 1 Výzvy - Technická a množstevní specifikace</t>
  </si>
  <si>
    <t>Minimální požadované vlastnosti</t>
  </si>
  <si>
    <t>List 1</t>
  </si>
  <si>
    <t>tiskárna</t>
  </si>
  <si>
    <t>Barva</t>
  </si>
  <si>
    <t>Formát</t>
  </si>
  <si>
    <t>Rozhraní</t>
  </si>
  <si>
    <t>Tisk</t>
  </si>
  <si>
    <t>Sken</t>
  </si>
  <si>
    <t>Funkce</t>
  </si>
  <si>
    <t>Záruka a podpora</t>
  </si>
  <si>
    <t>Dodání, montáž a zaškolení na místě určeném kupujícím</t>
  </si>
  <si>
    <t>Sada plnohodnotných tonerů</t>
  </si>
  <si>
    <t>Laserová barevná</t>
  </si>
  <si>
    <t>30232110-8</t>
  </si>
  <si>
    <t>Příslušenství</t>
  </si>
  <si>
    <t>Zboží nebude použité ani repasované</t>
  </si>
  <si>
    <t>A3, A4</t>
  </si>
  <si>
    <t>DNS IT 103</t>
  </si>
  <si>
    <t>24 měsíců</t>
  </si>
  <si>
    <t>ANO</t>
  </si>
  <si>
    <t>Stolek pod tiskárnu</t>
  </si>
  <si>
    <t>Maximální hlučnoust: režim kopírování/tisku v barvě: 70 dB(A)
Pohotovostní režim: 35 dB(A)</t>
  </si>
  <si>
    <t>Hlučnost</t>
  </si>
  <si>
    <t>Max spotřeba: Tiskový režim: 660 W; Kopírovací režim: 660 W;
Pohotovostní režim: 40 W Režim spánku: 0,5 W</t>
  </si>
  <si>
    <t>Spotřeba energie</t>
  </si>
  <si>
    <t>tisk, kopírování, sken,fax (Multifunkce), automatický duplex, automatický podavač dokumentů, oboustranný automatický podavač dokumentů, Displej: min. 10 palce plnobarevný dotykový displej, CPU: čtyřjádrový, Pamět: 4GB+64GB SSD, 2x zásobník na 500 listů, HW podpora pro připojení terminálu (MyQ, SafeQ), pojízdný stolek</t>
  </si>
  <si>
    <t xml:space="preserve"> Skenování do emailu, skenování do FTP, skenování do SMB 3.0,
skenování na USB Host, skenování do schránky, síťový TWAIN, Rozlišení skenování: 600 dpi, Typy souborů: TIFF, PDF, PDF/A, JPEG, Open XPS, šifrované PDF</t>
  </si>
  <si>
    <t>Rozlišení: ekvivalent 4800 dpi × 1200 dpi, Rychlost tisku: až 40/20 stran A4/A3 za minutu, Doba zahřívání: 17 sekund nebo méně, Doba do prvního výtisku: 1 minuta, Celková životnost stroje: 1,8 mil stran A4</t>
  </si>
  <si>
    <t>USB, LAN</t>
  </si>
  <si>
    <t xml:space="preserve">* zadavatel umožňuje nabídnout rovnocenné řešení. Rovnocenné řešení uvede účastník zadávacího řízení do přílohy kupní smlouvy (do samostatného sloupce, který vytvoří) včetně ceny podle způsobu stanoveného v bodě 5 Výzvy.
** účastník zadávacího řízení uvede obchodní název a popis nabízeného řešení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</si>
</sst>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$&quot;* #,##0.00_);_(&quot;$&quot;* \(#,##0.00\);_(&quot;$&quot;* &quot;-&quot;??_);_(@_)"/>
    <numFmt numFmtId="165" formatCode="_-* #,##0.00\ [$Kč-405]_-;\-* #,##0.00\ [$Kč-405]_-;_-* &quot;-&quot;??\ [$Kč-405]_-;_-@_-"/>
  </numFmts>
  <fonts count="30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color indexed="11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3"/>
      <name val="Arial"/>
      <family val="2"/>
      <charset val="238"/>
    </font>
    <font>
      <sz val="10"/>
      <name val="Arial"/>
      <family val="2"/>
      <charset val="238"/>
    </font>
    <font>
      <sz val="11"/>
      <name val="Arial Black"/>
      <family val="2"/>
      <charset val="238"/>
    </font>
    <font>
      <b/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9"/>
      <color rgb="FF222222"/>
      <name val="Verdana"/>
      <family val="2"/>
      <charset val="238"/>
    </font>
    <font>
      <b/>
      <sz val="9"/>
      <color rgb="FFFF0000"/>
      <name val="Verdana"/>
      <family val="2"/>
      <charset val="238"/>
    </font>
    <font>
      <b/>
      <sz val="8"/>
      <color rgb="FF222222"/>
      <name val="Verdana"/>
      <family val="2"/>
      <charset val="238"/>
    </font>
    <font>
      <sz val="8"/>
      <color rgb="FF222222"/>
      <name val="Verdana"/>
      <family val="2"/>
      <charset val="238"/>
    </font>
    <font>
      <b/>
      <sz val="10"/>
      <color rgb="FF222222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0"/>
      </patternFill>
    </fill>
    <fill>
      <patternFill patternType="solid">
        <fgColor indexed="12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0" fontId="20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1">
    <xf numFmtId="0" fontId="0" fillId="0" borderId="0" xfId="0"/>
    <xf numFmtId="0" fontId="21" fillId="0" borderId="0" xfId="2" applyFont="1" applyAlignment="1" applyProtection="1">
      <alignment vertical="center"/>
    </xf>
    <xf numFmtId="0" fontId="18" fillId="3" borderId="4" xfId="0" applyFont="1" applyFill="1" applyBorder="1" applyAlignment="1" applyProtection="1">
      <alignment horizontal="center" vertical="center" wrapText="1" readingOrder="1"/>
      <protection locked="0"/>
    </xf>
    <xf numFmtId="165" fontId="18" fillId="3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4" borderId="7" xfId="7" applyFont="1" applyFill="1" applyBorder="1" applyAlignment="1">
      <alignment horizontal="left" vertical="center" wrapText="1"/>
    </xf>
    <xf numFmtId="49" fontId="21" fillId="0" borderId="0" xfId="2" applyNumberFormat="1" applyFont="1" applyAlignment="1" applyProtection="1">
      <alignment horizontal="right" vertical="center"/>
    </xf>
    <xf numFmtId="0" fontId="26" fillId="0" borderId="0" xfId="9" applyFont="1" applyAlignment="1">
      <alignment horizontal="center" vertical="center" wrapText="1"/>
    </xf>
    <xf numFmtId="0" fontId="27" fillId="0" borderId="0" xfId="9" applyFont="1" applyAlignment="1">
      <alignment horizontal="left" vertical="center" wrapText="1" indent="1"/>
    </xf>
    <xf numFmtId="0" fontId="25" fillId="0" borderId="0" xfId="9" applyFont="1" applyAlignment="1">
      <alignment horizontal="left" vertical="center" wrapText="1" indent="1"/>
    </xf>
    <xf numFmtId="0" fontId="1" fillId="0" borderId="0" xfId="19"/>
    <xf numFmtId="0" fontId="27" fillId="0" borderId="0" xfId="19" applyFont="1" applyAlignment="1">
      <alignment horizontal="left" vertical="center" wrapText="1" indent="1"/>
    </xf>
    <xf numFmtId="0" fontId="28" fillId="5" borderId="4" xfId="19" applyFont="1" applyFill="1" applyBorder="1" applyAlignment="1">
      <alignment horizontal="left" vertical="center" wrapText="1" indent="1"/>
    </xf>
    <xf numFmtId="0" fontId="27" fillId="0" borderId="4" xfId="19" applyFont="1" applyBorder="1" applyAlignment="1">
      <alignment horizontal="left" vertical="center" wrapText="1"/>
    </xf>
    <xf numFmtId="0" fontId="28" fillId="5" borderId="4" xfId="19" applyFont="1" applyFill="1" applyBorder="1" applyAlignment="1">
      <alignment horizontal="center" vertical="center" wrapText="1"/>
    </xf>
    <xf numFmtId="0" fontId="27" fillId="0" borderId="7" xfId="19" applyFont="1" applyBorder="1" applyAlignment="1">
      <alignment horizontal="left" vertical="center" wrapText="1"/>
    </xf>
    <xf numFmtId="0" fontId="28" fillId="5" borderId="7" xfId="19" applyFont="1" applyFill="1" applyBorder="1" applyAlignment="1">
      <alignment horizontal="center" vertical="center" wrapText="1"/>
    </xf>
    <xf numFmtId="0" fontId="29" fillId="0" borderId="8" xfId="15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0" fillId="0" borderId="0" xfId="0" applyProtection="1"/>
    <xf numFmtId="0" fontId="17" fillId="2" borderId="5" xfId="0" applyFont="1" applyFill="1" applyBorder="1" applyAlignment="1" applyProtection="1">
      <alignment horizontal="center" vertical="center" wrapText="1" readingOrder="1"/>
    </xf>
    <xf numFmtId="0" fontId="17" fillId="2" borderId="5" xfId="0" applyFont="1" applyFill="1" applyBorder="1" applyAlignment="1" applyProtection="1">
      <alignment horizontal="center" vertical="center" wrapText="1" readingOrder="1"/>
    </xf>
    <xf numFmtId="0" fontId="0" fillId="0" borderId="6" xfId="0" applyBorder="1" applyAlignment="1" applyProtection="1">
      <alignment vertical="top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Font="1" applyFill="1" applyBorder="1" applyAlignment="1" applyProtection="1">
      <alignment horizontal="left" vertical="center" wrapText="1"/>
    </xf>
    <xf numFmtId="0" fontId="16" fillId="0" borderId="4" xfId="0" applyFont="1" applyFill="1" applyBorder="1" applyAlignment="1" applyProtection="1">
      <alignment horizontal="left" vertical="center" wrapText="1"/>
    </xf>
    <xf numFmtId="0" fontId="18" fillId="0" borderId="4" xfId="0" applyFont="1" applyBorder="1" applyAlignment="1" applyProtection="1">
      <alignment horizontal="center" vertical="center" wrapText="1" readingOrder="1"/>
    </xf>
    <xf numFmtId="0" fontId="0" fillId="0" borderId="4" xfId="0" applyBorder="1" applyAlignment="1" applyProtection="1">
      <alignment vertical="top" wrapText="1"/>
    </xf>
    <xf numFmtId="165" fontId="18" fillId="0" borderId="4" xfId="0" applyNumberFormat="1" applyFont="1" applyBorder="1" applyAlignment="1" applyProtection="1">
      <alignment horizontal="center" vertical="center" wrapText="1" readingOrder="1"/>
    </xf>
    <xf numFmtId="0" fontId="22" fillId="0" borderId="1" xfId="0" applyFont="1" applyBorder="1" applyAlignment="1" applyProtection="1">
      <alignment vertical="center" wrapText="1" readingOrder="1"/>
    </xf>
    <xf numFmtId="0" fontId="23" fillId="0" borderId="2" xfId="0" applyFont="1" applyBorder="1" applyAlignment="1" applyProtection="1">
      <alignment vertical="center" wrapText="1"/>
    </xf>
    <xf numFmtId="0" fontId="23" fillId="0" borderId="3" xfId="0" applyFont="1" applyBorder="1" applyAlignment="1" applyProtection="1">
      <alignment vertical="center" wrapText="1"/>
    </xf>
    <xf numFmtId="0" fontId="23" fillId="0" borderId="0" xfId="0" applyFont="1" applyProtection="1"/>
    <xf numFmtId="0" fontId="22" fillId="0" borderId="1" xfId="0" applyFont="1" applyBorder="1" applyAlignment="1" applyProtection="1">
      <alignment horizontal="left" vertical="center" wrapText="1" readingOrder="1"/>
    </xf>
    <xf numFmtId="165" fontId="22" fillId="0" borderId="1" xfId="1" applyNumberFormat="1" applyFont="1" applyBorder="1" applyAlignment="1" applyProtection="1">
      <alignment vertical="top" wrapText="1" readingOrder="1"/>
    </xf>
    <xf numFmtId="165" fontId="24" fillId="0" borderId="2" xfId="1" applyNumberFormat="1" applyFont="1" applyBorder="1" applyAlignment="1" applyProtection="1">
      <alignment vertical="top" wrapText="1"/>
    </xf>
    <xf numFmtId="165" fontId="24" fillId="0" borderId="3" xfId="1" applyNumberFormat="1" applyFont="1" applyBorder="1" applyAlignment="1" applyProtection="1">
      <alignment vertical="top" wrapText="1"/>
    </xf>
    <xf numFmtId="0" fontId="24" fillId="0" borderId="0" xfId="0" applyFont="1" applyAlignment="1" applyProtection="1">
      <alignment horizontal="left"/>
    </xf>
    <xf numFmtId="165" fontId="24" fillId="0" borderId="0" xfId="1" applyNumberFormat="1" applyFont="1" applyProtection="1"/>
    <xf numFmtId="0" fontId="19" fillId="0" borderId="0" xfId="0" applyFont="1" applyAlignment="1" applyProtection="1">
      <alignment vertical="top" wrapText="1" readingOrder="1"/>
    </xf>
    <xf numFmtId="0" fontId="0" fillId="0" borderId="0" xfId="0" applyAlignment="1" applyProtection="1">
      <alignment wrapText="1" readingOrder="1"/>
    </xf>
    <xf numFmtId="0" fontId="0" fillId="0" borderId="0" xfId="0" applyAlignment="1" applyProtection="1">
      <alignment readingOrder="1"/>
    </xf>
  </cellXfs>
  <cellStyles count="20">
    <cellStyle name="Měna" xfId="1" builtinId="4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2" xfId="2"/>
    <cellStyle name="Normální 3" xfId="3"/>
    <cellStyle name="Normální 3 2" xfId="5"/>
    <cellStyle name="Normální 3 3" xfId="7"/>
    <cellStyle name="Normální 4" xfId="4"/>
    <cellStyle name="Normální 4 2" xfId="6"/>
    <cellStyle name="Normální 4 3" xfId="8"/>
    <cellStyle name="Normální 5" xfId="9"/>
    <cellStyle name="Normální 6" xfId="10"/>
    <cellStyle name="Normální 7" xfId="11"/>
    <cellStyle name="Normální 8" xfId="12"/>
    <cellStyle name="Normální 9" xfId="1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0759B"/>
      <rgbColor rgb="00D3D3D3"/>
      <rgbColor rgb="00FFFFFF"/>
      <rgbColor rgb="00F0E68C"/>
      <rgbColor rgb="000000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6"/>
  <sheetViews>
    <sheetView showGridLines="0" tabSelected="1" zoomScale="85" zoomScaleNormal="85" workbookViewId="0">
      <selection activeCell="H2" sqref="H2"/>
    </sheetView>
  </sheetViews>
  <sheetFormatPr defaultRowHeight="12.5" x14ac:dyDescent="0.25"/>
  <cols>
    <col min="1" max="1" width="3.453125" style="18" customWidth="1"/>
    <col min="2" max="2" width="14.81640625" style="18" customWidth="1"/>
    <col min="3" max="3" width="11.453125" style="18" customWidth="1"/>
    <col min="4" max="4" width="13.453125" style="18" customWidth="1"/>
    <col min="5" max="5" width="7.1796875" style="18" customWidth="1"/>
    <col min="6" max="6" width="15.1796875" style="18" customWidth="1"/>
    <col min="7" max="7" width="60.81640625" style="18" customWidth="1"/>
    <col min="8" max="8" width="16.1796875" style="18" customWidth="1"/>
    <col min="9" max="16" width="13.453125" style="18" customWidth="1"/>
    <col min="17" max="16384" width="8.7265625" style="18"/>
  </cols>
  <sheetData>
    <row r="1" spans="2:16" ht="25.4" customHeight="1" x14ac:dyDescent="0.25">
      <c r="B1" s="1" t="s">
        <v>39</v>
      </c>
    </row>
    <row r="2" spans="2:16" ht="22.75" customHeight="1" x14ac:dyDescent="0.25">
      <c r="B2" s="1" t="s">
        <v>21</v>
      </c>
    </row>
    <row r="3" spans="2:16" ht="6.65" customHeight="1" x14ac:dyDescent="0.25"/>
    <row r="4" spans="2:16" ht="55.4" customHeight="1" x14ac:dyDescent="0.25">
      <c r="B4" s="19" t="s">
        <v>0</v>
      </c>
      <c r="C4" s="19" t="s">
        <v>1</v>
      </c>
      <c r="D4" s="19" t="s">
        <v>2</v>
      </c>
      <c r="E4" s="20" t="s">
        <v>17</v>
      </c>
      <c r="F4" s="21"/>
      <c r="G4" s="19" t="s">
        <v>3</v>
      </c>
      <c r="H4" s="19" t="s">
        <v>4</v>
      </c>
      <c r="I4" s="19" t="s">
        <v>5</v>
      </c>
      <c r="J4" s="19" t="s">
        <v>6</v>
      </c>
      <c r="K4" s="19" t="s">
        <v>7</v>
      </c>
      <c r="L4" s="19" t="s">
        <v>8</v>
      </c>
      <c r="M4" s="19" t="s">
        <v>19</v>
      </c>
      <c r="N4" s="19" t="s">
        <v>9</v>
      </c>
      <c r="O4" s="19" t="s">
        <v>10</v>
      </c>
      <c r="P4" s="19" t="s">
        <v>20</v>
      </c>
    </row>
    <row r="5" spans="2:16" ht="284.5" customHeight="1" x14ac:dyDescent="0.25">
      <c r="B5" s="22">
        <v>1</v>
      </c>
      <c r="C5" s="23" t="s">
        <v>24</v>
      </c>
      <c r="D5" s="24" t="s">
        <v>35</v>
      </c>
      <c r="E5" s="25" t="s">
        <v>18</v>
      </c>
      <c r="F5" s="26"/>
      <c r="G5" s="2"/>
      <c r="H5" s="22">
        <v>1</v>
      </c>
      <c r="I5" s="22" t="s">
        <v>11</v>
      </c>
      <c r="J5" s="22" t="s">
        <v>12</v>
      </c>
      <c r="K5" s="3"/>
      <c r="L5" s="27">
        <f>M5-K5</f>
        <v>0</v>
      </c>
      <c r="M5" s="27">
        <f>K5*(1+J5/100)</f>
        <v>0</v>
      </c>
      <c r="N5" s="27">
        <f>H5*K5</f>
        <v>0</v>
      </c>
      <c r="O5" s="27">
        <f>H5*L5</f>
        <v>0</v>
      </c>
      <c r="P5" s="27">
        <f>H5*M5</f>
        <v>0</v>
      </c>
    </row>
    <row r="6" spans="2:16" ht="12" customHeight="1" x14ac:dyDescent="0.25"/>
    <row r="7" spans="2:16" ht="20.149999999999999" customHeight="1" x14ac:dyDescent="0.25">
      <c r="B7" s="28" t="s">
        <v>13</v>
      </c>
      <c r="C7" s="29"/>
      <c r="D7" s="29"/>
      <c r="E7" s="30"/>
    </row>
    <row r="8" spans="2:16" ht="11.5" customHeight="1" x14ac:dyDescent="0.35">
      <c r="B8" s="31"/>
      <c r="C8" s="31"/>
      <c r="D8" s="31"/>
      <c r="E8" s="31"/>
    </row>
    <row r="9" spans="2:16" ht="20.149999999999999" customHeight="1" x14ac:dyDescent="0.25">
      <c r="B9" s="32" t="s">
        <v>14</v>
      </c>
      <c r="C9" s="33">
        <f>SUM(N5:N5)</f>
        <v>0</v>
      </c>
      <c r="D9" s="34"/>
      <c r="E9" s="35"/>
    </row>
    <row r="10" spans="2:16" ht="11.5" customHeight="1" x14ac:dyDescent="0.35">
      <c r="B10" s="36"/>
      <c r="C10" s="37"/>
      <c r="D10" s="37"/>
      <c r="E10" s="37"/>
    </row>
    <row r="11" spans="2:16" ht="20.149999999999999" customHeight="1" x14ac:dyDescent="0.25">
      <c r="B11" s="32" t="s">
        <v>15</v>
      </c>
      <c r="C11" s="33">
        <f>SUM(O5:O5)</f>
        <v>0</v>
      </c>
      <c r="D11" s="34"/>
      <c r="E11" s="35"/>
    </row>
    <row r="12" spans="2:16" ht="11.5" customHeight="1" x14ac:dyDescent="0.35">
      <c r="B12" s="36"/>
      <c r="C12" s="37"/>
      <c r="D12" s="37"/>
      <c r="E12" s="37"/>
    </row>
    <row r="13" spans="2:16" ht="20.149999999999999" customHeight="1" x14ac:dyDescent="0.25">
      <c r="B13" s="32" t="s">
        <v>16</v>
      </c>
      <c r="C13" s="33">
        <f>SUM(P5:P5)</f>
        <v>0</v>
      </c>
      <c r="D13" s="34"/>
      <c r="E13" s="35"/>
    </row>
    <row r="14" spans="2:16" ht="5.5" customHeight="1" x14ac:dyDescent="0.25"/>
    <row r="15" spans="2:16" ht="58.4" customHeight="1" x14ac:dyDescent="0.25">
      <c r="B15" s="38" t="s">
        <v>51</v>
      </c>
      <c r="C15" s="39"/>
      <c r="D15" s="39"/>
      <c r="E15" s="39"/>
      <c r="F15" s="39"/>
      <c r="G15" s="39"/>
      <c r="H15" s="39"/>
      <c r="I15" s="39"/>
      <c r="J15" s="39"/>
      <c r="K15" s="39"/>
      <c r="L15" s="40"/>
      <c r="M15" s="40"/>
    </row>
    <row r="16" spans="2:16" ht="13.4" hidden="1" customHeight="1" x14ac:dyDescent="0.25"/>
  </sheetData>
  <sheetProtection algorithmName="SHA-512" hashValue="k8i9DapYu+68bOllWaag0rf15LLLSMmgM/9taEUJfyrSQ92VBA7REJEJc4pPXUTbA8ec6pMnYBNWLuoqCFxxPA==" saltValue="brWg9CdQ4BJSg43XyBCarw==" spinCount="100000" sheet="1" objects="1" scenarios="1"/>
  <mergeCells count="7">
    <mergeCell ref="B15:M15"/>
    <mergeCell ref="C11:E11"/>
    <mergeCell ref="C13:E13"/>
    <mergeCell ref="E4:F4"/>
    <mergeCell ref="E5:F5"/>
    <mergeCell ref="B7:E7"/>
    <mergeCell ref="C9:E9"/>
  </mergeCells>
  <phoneticPr fontId="0" type="noConversion"/>
  <pageMargins left="0.78740157480314965" right="0.78740157480314965" top="0.78740157480314965" bottom="0.78740157480314965" header="0.78740157480314965" footer="0.78740157480314965"/>
  <pageSetup paperSize="9" scale="52" orientation="landscape" r:id="rId1"/>
  <headerFooter alignWithMargins="0">
    <oddFooter>&amp;L&amp;C&amp;R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115" zoomScaleNormal="115" workbookViewId="0">
      <selection activeCell="A2" sqref="A2"/>
    </sheetView>
  </sheetViews>
  <sheetFormatPr defaultRowHeight="14.5" x14ac:dyDescent="0.35"/>
  <cols>
    <col min="1" max="1" width="30.6328125" style="10" customWidth="1"/>
    <col min="2" max="2" width="55.7265625" style="10" customWidth="1"/>
    <col min="3" max="16384" width="8.7265625" style="9"/>
  </cols>
  <sheetData>
    <row r="1" spans="1:2" x14ac:dyDescent="0.35">
      <c r="A1" s="7"/>
      <c r="B1" s="7"/>
    </row>
    <row r="2" spans="1:2" ht="17" x14ac:dyDescent="0.35">
      <c r="A2" s="7"/>
      <c r="B2" s="5" t="s">
        <v>23</v>
      </c>
    </row>
    <row r="3" spans="1:2" x14ac:dyDescent="0.35">
      <c r="A3" s="6"/>
      <c r="B3" s="6"/>
    </row>
    <row r="4" spans="1:2" ht="24" customHeight="1" x14ac:dyDescent="0.35">
      <c r="A4" s="8"/>
      <c r="B4" s="4" t="s">
        <v>22</v>
      </c>
    </row>
    <row r="5" spans="1:2" ht="18" customHeight="1" x14ac:dyDescent="0.35">
      <c r="A5" s="12" t="s">
        <v>25</v>
      </c>
      <c r="B5" s="11" t="s">
        <v>34</v>
      </c>
    </row>
    <row r="6" spans="1:2" ht="18" customHeight="1" x14ac:dyDescent="0.35">
      <c r="A6" s="12" t="s">
        <v>26</v>
      </c>
      <c r="B6" s="11" t="s">
        <v>38</v>
      </c>
    </row>
    <row r="7" spans="1:2" ht="18" customHeight="1" x14ac:dyDescent="0.35">
      <c r="A7" s="12" t="s">
        <v>27</v>
      </c>
      <c r="B7" s="11" t="s">
        <v>50</v>
      </c>
    </row>
    <row r="8" spans="1:2" ht="45" customHeight="1" x14ac:dyDescent="0.35">
      <c r="A8" s="14" t="s">
        <v>28</v>
      </c>
      <c r="B8" s="13" t="s">
        <v>49</v>
      </c>
    </row>
    <row r="9" spans="1:2" ht="50.5" customHeight="1" x14ac:dyDescent="0.35">
      <c r="A9" s="14" t="s">
        <v>29</v>
      </c>
      <c r="B9" s="15" t="s">
        <v>48</v>
      </c>
    </row>
    <row r="10" spans="1:2" ht="61" customHeight="1" x14ac:dyDescent="0.35">
      <c r="A10" s="14" t="s">
        <v>30</v>
      </c>
      <c r="B10" s="15" t="s">
        <v>47</v>
      </c>
    </row>
    <row r="11" spans="1:2" ht="30.5" customHeight="1" x14ac:dyDescent="0.35">
      <c r="A11" s="12" t="s">
        <v>46</v>
      </c>
      <c r="B11" s="11" t="s">
        <v>45</v>
      </c>
    </row>
    <row r="12" spans="1:2" ht="30" customHeight="1" x14ac:dyDescent="0.35">
      <c r="A12" s="12" t="s">
        <v>44</v>
      </c>
      <c r="B12" s="11" t="s">
        <v>43</v>
      </c>
    </row>
    <row r="13" spans="1:2" ht="18" customHeight="1" x14ac:dyDescent="0.35">
      <c r="A13" s="12" t="s">
        <v>36</v>
      </c>
      <c r="B13" s="11" t="s">
        <v>42</v>
      </c>
    </row>
    <row r="14" spans="1:2" ht="18" customHeight="1" x14ac:dyDescent="0.35">
      <c r="A14" s="12" t="s">
        <v>33</v>
      </c>
      <c r="B14" s="11" t="s">
        <v>41</v>
      </c>
    </row>
    <row r="15" spans="1:2" ht="27" customHeight="1" x14ac:dyDescent="0.35">
      <c r="A15" s="12" t="s">
        <v>32</v>
      </c>
      <c r="B15" s="11" t="s">
        <v>41</v>
      </c>
    </row>
    <row r="16" spans="1:2" ht="19" customHeight="1" x14ac:dyDescent="0.35">
      <c r="A16" s="12" t="s">
        <v>31</v>
      </c>
      <c r="B16" s="11" t="s">
        <v>40</v>
      </c>
    </row>
    <row r="17" spans="1:2" ht="24" customHeight="1" x14ac:dyDescent="0.35">
      <c r="A17" s="16" t="s">
        <v>37</v>
      </c>
      <c r="B17" s="17"/>
    </row>
  </sheetData>
  <mergeCells count="1">
    <mergeCell ref="A17:B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specifikace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2020-02-03T14:21:24Z</dcterms:created>
  <dcterms:modified xsi:type="dcterms:W3CDTF">2022-11-24T10:38:09Z</dcterms:modified>
</cp:coreProperties>
</file>