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3/O-2023-1 Spotřební materiál k robotickému systému da Vinci Xi II/Zadávací dokumentace/"/>
    </mc:Choice>
  </mc:AlternateContent>
  <xr:revisionPtr revIDLastSave="0" documentId="8_{4AD4B8A4-CDD3-466A-BE10-2ACD80F8CD3A}" xr6:coauthVersionLast="47" xr6:coauthVersionMax="47" xr10:uidLastSave="{00000000-0000-0000-0000-000000000000}"/>
  <bookViews>
    <workbookView xWindow="870" yWindow="1680" windowWidth="27405" windowHeight="16320" xr2:uid="{A2532A8D-6802-4667-BED7-ED38953F1D9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E81" i="1" l="1"/>
</calcChain>
</file>

<file path=xl/sharedStrings.xml><?xml version="1.0" encoding="utf-8"?>
<sst xmlns="http://schemas.openxmlformats.org/spreadsheetml/2006/main" count="168" uniqueCount="168">
  <si>
    <t>Příloha č. 3 - Specifikace a cenová nabídka</t>
  </si>
  <si>
    <t>Spotřební materiál k robotickému systému da Vinci Xi II.</t>
  </si>
  <si>
    <t>Předmět plnění</t>
  </si>
  <si>
    <t>Český název předmětu plnění</t>
  </si>
  <si>
    <t>Kat. číslo</t>
  </si>
  <si>
    <t xml:space="preserve">Kód VZP* </t>
  </si>
  <si>
    <t>Počet ks v balení</t>
  </si>
  <si>
    <t>Výrobce</t>
  </si>
  <si>
    <t>Počet použití</t>
  </si>
  <si>
    <t>Třída míry rizika</t>
  </si>
  <si>
    <t>Předpokládané množství/ 48 měsíců - uvedeno v MJ=ks</t>
  </si>
  <si>
    <t>Cena za kus bez DPH (v CZK)</t>
  </si>
  <si>
    <t>SUMA ks*cena</t>
  </si>
  <si>
    <t>Cena za balení bez DPH (v CZK)</t>
  </si>
  <si>
    <t>1) FENESTRATED BIPOLAR FORCEPS X/XI</t>
  </si>
  <si>
    <t>KAUTER BIPOLÁRNÍ – 8MM (XI) – KLEŠTĚ S OKÉNKEM­_ENDOWRIST</t>
  </si>
  <si>
    <t>2) PROGRASP FORCEPS X/XI</t>
  </si>
  <si>
    <t>KLEŠTĚ – 8MM (XI) – KLEŠTĚ PROGRASP­_ENDOWRIST</t>
  </si>
  <si>
    <t>3) HOT SHEARS (MONOPOLAR CURVED SCISSORS) X/XI</t>
  </si>
  <si>
    <t>KAUTER MONOPOLARNI – 8MM (XI) – NUŽKY_ENDOWRIST</t>
  </si>
  <si>
    <t>4) LARGE NEEDLE DRIVER X/XI</t>
  </si>
  <si>
    <t xml:space="preserve">JEHELEC – 8MM (XI) – VELKÝ_ENDOWRIST </t>
  </si>
  <si>
    <t>5) MARYLAND BIPOLAR FORCEPS X/XI</t>
  </si>
  <si>
    <t>KAUTER BIPOLÁRNÍ – 8MM (XI) – MARYLAND_ENDOWRIST</t>
  </si>
  <si>
    <t>6) ARM DRAPE</t>
  </si>
  <si>
    <t>PŘÍSLUŠENSTVÍ – ROUŠKY STER. ROBOT. (XI) – NÁSTROJOVÉ RAMENO</t>
  </si>
  <si>
    <t>7) TIP COVER ACCESSORY</t>
  </si>
  <si>
    <t>PŘÍSLUŠENSTVÍ (S/SI/XI) – KRYTKA NA MONOPOLÁRNÍ NŮŽKY</t>
  </si>
  <si>
    <t>8) 5 MM-8MM CANNULA SEAL</t>
  </si>
  <si>
    <t>PŘÍSLUŠENSTVÍ (S/SI/XI) – TĚSNĚNÍ PRO 5 MM ROBOT. NÁSTROJE</t>
  </si>
  <si>
    <t>9) COLUMN DRAPE</t>
  </si>
  <si>
    <t>PŘÍSLUŠENSTVÍ – ROUŠKY STER. ROBOT. (XI) – SLOUPEK</t>
  </si>
  <si>
    <t>10) MEGA SUTURE CUT NEEDLE DRIVER</t>
  </si>
  <si>
    <t xml:space="preserve">JEHELEC – 8MM (XI) – MEGA SE STŘIHEM_ENDOWRIST </t>
  </si>
  <si>
    <t>11) PERMANENT CAUTERY HOOK X/XI</t>
  </si>
  <si>
    <t>KAUTER MONOPOLÁRNÍ – 8MM (XI) – HÁČEK_ENDOWRIST</t>
  </si>
  <si>
    <t>12) PERMANENT CAUTERY SPATULA X/XI</t>
  </si>
  <si>
    <t>KAUTER MONOPOLÁRNÍ – 8MM (XI) – LOPATKA</t>
  </si>
  <si>
    <t>13) SMALL GRAPTOR (GRASPING RETRACTOR) X/XI</t>
  </si>
  <si>
    <t>RETRAKTOR – 8MM (XI) – ÚCHOPOVÝ_MALÝ_ENDOWRIST</t>
  </si>
  <si>
    <t>14) TIP-UP FENESTRATED GRASPER X/XI</t>
  </si>
  <si>
    <t>GRASPER – 8MM (XI) – S OKÉNKEM TIP UP_ENDOWRIST</t>
  </si>
  <si>
    <t>15) ENDOWRIST 12-8 MM CANNULA REDUCER</t>
  </si>
  <si>
    <t>PŘÍSLUŠENSTVÍ (XI) – REDUKCE PRO 12 MM STAPLER</t>
  </si>
  <si>
    <t>16) 8 MM CANNULA</t>
  </si>
  <si>
    <t>8mm TROKAR</t>
  </si>
  <si>
    <t>17) 8 MM BLUNT OBTURATOR</t>
  </si>
  <si>
    <t>8mm OBTURÁTOR PRO TROKAR</t>
  </si>
  <si>
    <t>18) MONOPOLAR ENERGY INSTRUMENT CORD (13FT./4M)</t>
  </si>
  <si>
    <t>KABEL PRO MONOPOLÁRNÍ NÁSTROJ</t>
  </si>
  <si>
    <t>19) BIPOLAR ENERGY INSTRUMENT CORD (13FT./4M)</t>
  </si>
  <si>
    <t>KABEL PRO BIPOLÁRNÍ NÁSTROJ</t>
  </si>
  <si>
    <t>20) 8 MM BLADELESS OBTURATOR (OPTICAL)</t>
  </si>
  <si>
    <t>OPTICKÝ OBTURÁTOR</t>
  </si>
  <si>
    <t>21) 8 MM CANNULA, LONG</t>
  </si>
  <si>
    <t>8mm TROKAR PRODLOUŽENÝ</t>
  </si>
  <si>
    <t>22) 8 MM BLUNT OBTURATOR, LONG</t>
  </si>
  <si>
    <t>8mm OBTURÁTOR PRO TROKAR, PRODLOUŽENÝ</t>
  </si>
  <si>
    <t>23) CADIERE FORCEPS</t>
  </si>
  <si>
    <t>PLOCHÉ, FENESTROVANÉ KLEŠTĚ - TYP CADIERE</t>
  </si>
  <si>
    <t xml:space="preserve">24) ENDOWRIST MEDIUM-LARGE CLIP APPLIER </t>
  </si>
  <si>
    <t>APLIKÁTOR KLIPŮ STŘEDNÍ</t>
  </si>
  <si>
    <t xml:space="preserve">25) ENDOWRIST LARGE CLIP APPLIER </t>
  </si>
  <si>
    <t>APLIKÁTOR KLIPŮ VELKÝ</t>
  </si>
  <si>
    <t xml:space="preserve">26) ENDOWRIST SMALL CLIP APPLIER </t>
  </si>
  <si>
    <t>APLIKÁTOR KLIPŮ MALÝ</t>
  </si>
  <si>
    <t>27) CURVED BIPOLAR DISSECTOR</t>
  </si>
  <si>
    <t>BIPOLÁRNÍ DISEKTOR - ZAHNUTÝ ENDOWRIST 8 MM</t>
  </si>
  <si>
    <t>28) MICRO BIPOLAR FORCEPS</t>
  </si>
  <si>
    <t>BIPOLÁRNÍ MIKROKLEŠTĚ ENDOWRIST 8 MM</t>
  </si>
  <si>
    <t xml:space="preserve">29) LONG BIPOLAR GRASPER </t>
  </si>
  <si>
    <t>BIPOLÁRNÍ GRASPER - DLOUHÝ ENDOWRIST 8 MM</t>
  </si>
  <si>
    <t xml:space="preserve">30) MEGA™ NEEDLE DRIVER     </t>
  </si>
  <si>
    <t>JEHELEC  VELKÝ ENDOWRIST 8 MM</t>
  </si>
  <si>
    <t>31) LARGE SUTURECUT NEEDLE DRIVER</t>
  </si>
  <si>
    <t>JEHELEC VELKÝ ENDOWRIST S NŮŽKAMI 8 MM</t>
  </si>
  <si>
    <t>32) TENACULUM FORCEPS</t>
  </si>
  <si>
    <t>KLEŠTĚ ÚCHOPOVÉ - TENACULUM ENDOWRIST 8 MM</t>
  </si>
  <si>
    <t>33) LONG TIP FORCEPS</t>
  </si>
  <si>
    <t>KLEŠTĚ ÚCHOPOVÉ - S DLOUHÝM HROTEM ENDOWRIST 8 MM</t>
  </si>
  <si>
    <t xml:space="preserve">34) COBRA GRASPER            </t>
  </si>
  <si>
    <t>KLEŠTĚ ÚCHOPOVÉ - COBRA ENDOWRIST 8 MM</t>
  </si>
  <si>
    <t>35) POTTS SCISSORS</t>
  </si>
  <si>
    <t>NŮŽKY S HROTEM - POTTS SCISSORS - ENDOWRIST 8 MM</t>
  </si>
  <si>
    <t>36) ROUND TIP SCISSORS</t>
  </si>
  <si>
    <t>NŮŽKY S ŠIROKÝM HROTEM - ROUND TIP - ENDOWRIST 8 MM</t>
  </si>
  <si>
    <t>37) RESANO FORCEPS</t>
  </si>
  <si>
    <t>KLEŠTĚ ÚCHOPOVÉ - RESANO 8 MM</t>
  </si>
  <si>
    <t>38) BLACK DIAMOND MICRO FORCEPS</t>
  </si>
  <si>
    <t>MIKROKLEŠTĚ - BLACK DIAMOND - 8 MM</t>
  </si>
  <si>
    <t xml:space="preserve">39) DEBAKEY FORCEPS                </t>
  </si>
  <si>
    <t>KLEŠTĚ ÚCHOPOVÉ - DeBAKEY 8 MM</t>
  </si>
  <si>
    <t>40) BLUE FIBER CABLE KIT</t>
  </si>
  <si>
    <t>KABEL PRO SIMULÁTOR - KIT</t>
  </si>
  <si>
    <t>41) INSTRUMENT INTRODUCER</t>
  </si>
  <si>
    <t>ZAVADĚČ NÁSTROJŮ X/Xi</t>
  </si>
  <si>
    <t>42) 8 MM HASSON CONE</t>
  </si>
  <si>
    <t>PŘECHODKA K ZAVÁDĚNÍ TROKARU - HASSAN CONE 8 MM</t>
  </si>
  <si>
    <t>43) 12 MM HASSON CONE</t>
  </si>
  <si>
    <t>PŘECHODKA K ZAVÁDĚNÍ TROKARU - HASSAN CONE 12 MM</t>
  </si>
  <si>
    <t>44) 8 MM FLARED / GROUNDED CANNULA</t>
  </si>
  <si>
    <t>SVĚTLOVODNÝ TROKAR UZEMNĚNÝ 8 MM</t>
  </si>
  <si>
    <t>45) 8 MM BLADELESS OBTURATOR, LONG (OPTICAL)</t>
  </si>
  <si>
    <t>TROKAR OPTICKÝ BEZ OSTŘÍ - DLOUHÝ 8 MM</t>
  </si>
  <si>
    <t>46) ENDOSCOPE STERILIZATION TRAY</t>
  </si>
  <si>
    <t>STERILIZAČNÍ KONTEJNER PRO ENDOSKOP</t>
  </si>
  <si>
    <t>47) ENERGY ACTIVATION CABLE, COVIDIEN FORCE TRIAD ESU</t>
  </si>
  <si>
    <t>AKTIVAČNÍ KABEL - COVIDIEN FORCE TRIAD</t>
  </si>
  <si>
    <t>48) ENERGY ACTIVATION CABLE, ETHICON GEN11 ESU</t>
  </si>
  <si>
    <t>AKTIVAČNÍ KABEL - ETHICON GEN 11</t>
  </si>
  <si>
    <t>49) SUREFORM 60 INSTRUMENT</t>
  </si>
  <si>
    <t>NÁSTROJ SUREFORM 60</t>
  </si>
  <si>
    <t>50) SUREFORM 60 GREEN RELOAD (4,3MM, 6-ROW)</t>
  </si>
  <si>
    <t>NÁHRADNÍ NÁPLŇ SUREFORM 60, ZELENÁ (4,3MM, 6 ŘAD)</t>
  </si>
  <si>
    <t>48360G</t>
  </si>
  <si>
    <t>51) SUREFORM 60 BLUE RELOAD (3,5MM, 6-ROW)</t>
  </si>
  <si>
    <t>NÁHRADNÍ NÁPLŇ SUREFORM 60, MODRÁ (3,5MM, 6 ŘAD)</t>
  </si>
  <si>
    <t>48360B</t>
  </si>
  <si>
    <t>52) SUREFORM 60 BLACK RELOAD (4,6MM, 6-ROW)</t>
  </si>
  <si>
    <t>NÁHRADNÍ NÁPLŇ SUREFORM 60, ČERNÁ (4,6MM, 6 ŘAD)</t>
  </si>
  <si>
    <t>48360T</t>
  </si>
  <si>
    <t>53) SUREFORM 45</t>
  </si>
  <si>
    <t>NÁSTROJ SUREFORM 45</t>
  </si>
  <si>
    <t>54) SUREFORM 45 CURVED TIP INSTRUMENT</t>
  </si>
  <si>
    <t>NÁSTROJ SUREFORM 45 SE ZAKŘIVENÝM HROTEM</t>
  </si>
  <si>
    <t>55) SUREFORM 45 WHITE RELOAD (2,5MM, 6-ROW)</t>
  </si>
  <si>
    <t>NÁHRADNÍ NÁPLŇ SUREFORM 45, BÍLÁ (2,5MM, 6 ŘAD)</t>
  </si>
  <si>
    <t>48345W</t>
  </si>
  <si>
    <t>56) SUREFORM 45 BLUE RELOAD (3,5MM, 6-ROW)</t>
  </si>
  <si>
    <t>NÁHRADNÍ NÁPLŇ SUREFORM 45, MODRÁ (3,5MM, 6 ŘAD)</t>
  </si>
  <si>
    <t>48345B</t>
  </si>
  <si>
    <t>57) SUREFORM 45 GREEN RELOAD (4,3MM, 6-ROW)</t>
  </si>
  <si>
    <t>NÁHRADNÍ NÁPLŇ SUREFORM 45, ZELENÁ (4,3MM, 6 ŘAD)</t>
  </si>
  <si>
    <t>48345G</t>
  </si>
  <si>
    <t>58) SUREFORM 45 BLACK RELOAD (4,6MM. 6-ROW)</t>
  </si>
  <si>
    <t>NÁHRADNÍ NÁPLŇ SUREFORM 45, ČERNÁ (4,6MM, 6 ŘAD)</t>
  </si>
  <si>
    <t>48345T</t>
  </si>
  <si>
    <t xml:space="preserve">59) SUREFORM 45, GREY RELOAD (2,0MM, 6-ROW) </t>
  </si>
  <si>
    <t>NÁHRADNÍ NÁPLŇ SUREFORM 45, ŠEDÁ (2,0MM, 6 ŘAD)</t>
  </si>
  <si>
    <t>48345M</t>
  </si>
  <si>
    <t>60) VESSEL SEALER EXTEND</t>
  </si>
  <si>
    <t>POKROČILÝ BIPOLÁRNÍ NÁSTROJ NA ZATAVOVÁNÍ CÉV S MECH. ŘEZEM</t>
  </si>
  <si>
    <t xml:space="preserve">61) SYNCHROSEAL </t>
  </si>
  <si>
    <t>POKROČILÝ BIPOLÁRNÍ NÁSTROJ NA ZATAVOVÁNÍ CÉV ELEKTRO. ŘEZEM</t>
  </si>
  <si>
    <t>62) 12MM AND STAPLER CANNULA (100MM)</t>
  </si>
  <si>
    <t>12MM KANYLA STAPLERU (100MM)</t>
  </si>
  <si>
    <t>63) 12MM AND STAPLER BLUNT OBTURATOR</t>
  </si>
  <si>
    <t>12MM TUPÝ OBTURÁTOR PRO STAPLER</t>
  </si>
  <si>
    <t>64) ENDOWRIST SUCTION IRRIGATOR</t>
  </si>
  <si>
    <t>SACÍ/ IRRIGAČNÍ NÁSTROJ ENDOWRIST</t>
  </si>
  <si>
    <t>65) 12MM AND STAPLER BLADELESS OBTURATOR</t>
  </si>
  <si>
    <t>12MM BEZBŘITOVÝ OBTURÁTOR PRO STAPLER</t>
  </si>
  <si>
    <t>66) SUREFORM 60 WHITE RELOAD (2,5MM, 6-ROW)</t>
  </si>
  <si>
    <t>NÁHRADNÍ NÁPLŇ SUREFORM 60, BÍLÁ (2,5MM, 6 ŘAD)</t>
  </si>
  <si>
    <t>48360W</t>
  </si>
  <si>
    <t>67) 8MM ENDOSCOPE PLUS, 0°</t>
  </si>
  <si>
    <t>8MM ENDOSKOP PLUS, 0°</t>
  </si>
  <si>
    <t>68) 8MM ENDOSCOPE PLUS, 30°</t>
  </si>
  <si>
    <t>8MM ENDOSKOP PLUS, 30°</t>
  </si>
  <si>
    <t>69) 8MM ENDOSCOPE STERILLIZATION TRAY</t>
  </si>
  <si>
    <t>STERILIZAČNÍ SÍTO 8MM ENDOSKOPU</t>
  </si>
  <si>
    <t>70) 8MM ENDOSCOPE WASHER/DISINFECTOR CONNECTOR SET</t>
  </si>
  <si>
    <t>SADA KONEKTORU K MYCÍMU DEZINFEKTORU PRO ENDOSKOP 8MM</t>
  </si>
  <si>
    <t>PŘÍSLUŠENSTVÍ (S/SI/XI) – TĚSNĚNÍ PRO 12 MM ROBOT. NÁSTROJE</t>
  </si>
  <si>
    <t>*V případě, že nabízený materiál nemá VZP kód, účastník ponechá pole prázdné, nebo ho proškrtne.</t>
  </si>
  <si>
    <t xml:space="preserve">*Účastník takto podbarvené pole nebude vyplňovat. Výpočet bude proveden automaticky. </t>
  </si>
  <si>
    <t>71) 12MM AND STAPLER CANNULA SEAL</t>
  </si>
  <si>
    <t>Cena za celý předmět plnění za 48 měsíců: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</si>
</sst>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166" fontId="0" fillId="0" borderId="3" xfId="0" applyNumberFormat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B044-A4DA-45CE-AD95-964CD2065667}">
  <dimension ref="A1:N81"/>
  <sheetViews>
    <sheetView tabSelected="1" workbookViewId="0">
      <selection activeCell="E81" sqref="E81"/>
    </sheetView>
  </sheetViews>
  <sheetFormatPr defaultRowHeight="15" x14ac:dyDescent="0.25"/>
  <cols>
    <col min="1" max="1" width="56" style="1" customWidth="1"/>
    <col min="2" max="2" width="49.28515625" style="1" customWidth="1"/>
    <col min="3" max="3" width="11.42578125" style="5" customWidth="1"/>
    <col min="4" max="4" width="10.140625" style="5" customWidth="1"/>
    <col min="5" max="5" width="14.42578125" style="5" customWidth="1"/>
    <col min="6" max="6" width="12.28515625" style="5" customWidth="1"/>
    <col min="7" max="7" width="12.140625" style="5" customWidth="1"/>
    <col min="8" max="8" width="8.5703125" style="5" customWidth="1"/>
    <col min="9" max="9" width="16.85546875" style="5" customWidth="1"/>
    <col min="10" max="10" width="12.140625" style="5" customWidth="1"/>
    <col min="11" max="11" width="12.5703125" style="5" customWidth="1"/>
    <col min="12" max="12" width="11.7109375" style="5" customWidth="1"/>
    <col min="13" max="13" width="9.140625" style="5"/>
    <col min="14" max="16384" width="9.140625" style="1"/>
  </cols>
  <sheetData>
    <row r="1" spans="1:14" ht="19.5" x14ac:dyDescent="0.25">
      <c r="A1" s="14" t="s">
        <v>0</v>
      </c>
    </row>
    <row r="3" spans="1:14" ht="17.25" x14ac:dyDescent="0.25">
      <c r="A3" s="2" t="s">
        <v>1</v>
      </c>
    </row>
    <row r="5" spans="1:14" ht="15.75" thickBot="1" x14ac:dyDescent="0.3"/>
    <row r="6" spans="1:14" ht="69" customHeight="1" thickBot="1" x14ac:dyDescent="0.3">
      <c r="A6" s="10" t="s">
        <v>2</v>
      </c>
      <c r="B6" s="11" t="s">
        <v>3</v>
      </c>
      <c r="C6" s="11" t="s">
        <v>4</v>
      </c>
      <c r="D6" s="11" t="s">
        <v>5</v>
      </c>
      <c r="E6" s="12" t="s">
        <v>6</v>
      </c>
      <c r="F6" s="11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3" t="s">
        <v>13</v>
      </c>
      <c r="M6" s="3"/>
      <c r="N6" s="4"/>
    </row>
    <row r="7" spans="1:14" ht="30" x14ac:dyDescent="0.25">
      <c r="A7" s="8" t="s">
        <v>14</v>
      </c>
      <c r="B7" s="8" t="s">
        <v>15</v>
      </c>
      <c r="C7" s="9">
        <v>471205</v>
      </c>
      <c r="D7" s="9"/>
      <c r="E7" s="9"/>
      <c r="F7" s="9"/>
      <c r="G7" s="9"/>
      <c r="H7" s="9"/>
      <c r="I7" s="9">
        <v>53</v>
      </c>
      <c r="J7" s="9"/>
      <c r="K7" s="17">
        <f>I7*J7</f>
        <v>0</v>
      </c>
      <c r="L7" s="9"/>
    </row>
    <row r="8" spans="1:14" x14ac:dyDescent="0.25">
      <c r="A8" s="6" t="s">
        <v>16</v>
      </c>
      <c r="B8" s="6" t="s">
        <v>17</v>
      </c>
      <c r="C8" s="7">
        <v>471093</v>
      </c>
      <c r="D8" s="7"/>
      <c r="E8" s="7"/>
      <c r="F8" s="7"/>
      <c r="G8" s="7"/>
      <c r="H8" s="7"/>
      <c r="I8" s="7">
        <v>46</v>
      </c>
      <c r="J8" s="7"/>
      <c r="K8" s="17">
        <f t="shared" ref="K8:K71" si="0">I8*J8</f>
        <v>0</v>
      </c>
      <c r="L8" s="7"/>
    </row>
    <row r="9" spans="1:14" ht="30" x14ac:dyDescent="0.25">
      <c r="A9" s="6" t="s">
        <v>18</v>
      </c>
      <c r="B9" s="6" t="s">
        <v>19</v>
      </c>
      <c r="C9" s="7">
        <v>470179</v>
      </c>
      <c r="D9" s="7"/>
      <c r="E9" s="7"/>
      <c r="F9" s="7"/>
      <c r="G9" s="7"/>
      <c r="H9" s="7"/>
      <c r="I9" s="7">
        <v>111</v>
      </c>
      <c r="J9" s="7"/>
      <c r="K9" s="17">
        <f t="shared" si="0"/>
        <v>0</v>
      </c>
      <c r="L9" s="7"/>
    </row>
    <row r="10" spans="1:14" x14ac:dyDescent="0.25">
      <c r="A10" s="6" t="s">
        <v>20</v>
      </c>
      <c r="B10" s="6" t="s">
        <v>21</v>
      </c>
      <c r="C10" s="7">
        <v>471006</v>
      </c>
      <c r="D10" s="7"/>
      <c r="E10" s="7"/>
      <c r="F10" s="7"/>
      <c r="G10" s="7"/>
      <c r="H10" s="7"/>
      <c r="I10" s="7">
        <v>69</v>
      </c>
      <c r="J10" s="7"/>
      <c r="K10" s="17">
        <f t="shared" si="0"/>
        <v>0</v>
      </c>
      <c r="L10" s="7"/>
    </row>
    <row r="11" spans="1:14" ht="30" x14ac:dyDescent="0.25">
      <c r="A11" s="6" t="s">
        <v>22</v>
      </c>
      <c r="B11" s="6" t="s">
        <v>23</v>
      </c>
      <c r="C11" s="7">
        <v>471172</v>
      </c>
      <c r="D11" s="7"/>
      <c r="E11" s="7"/>
      <c r="F11" s="7"/>
      <c r="G11" s="7"/>
      <c r="H11" s="7"/>
      <c r="I11" s="7">
        <v>30</v>
      </c>
      <c r="J11" s="7"/>
      <c r="K11" s="17">
        <f t="shared" si="0"/>
        <v>0</v>
      </c>
      <c r="L11" s="7"/>
    </row>
    <row r="12" spans="1:14" ht="30" x14ac:dyDescent="0.25">
      <c r="A12" s="6" t="s">
        <v>24</v>
      </c>
      <c r="B12" s="6" t="s">
        <v>25</v>
      </c>
      <c r="C12" s="7">
        <v>470015</v>
      </c>
      <c r="D12" s="7"/>
      <c r="E12" s="7"/>
      <c r="F12" s="7"/>
      <c r="G12" s="7"/>
      <c r="H12" s="7"/>
      <c r="I12" s="7">
        <v>4400</v>
      </c>
      <c r="J12" s="7"/>
      <c r="K12" s="17">
        <f t="shared" si="0"/>
        <v>0</v>
      </c>
      <c r="L12" s="7"/>
    </row>
    <row r="13" spans="1:14" ht="30" x14ac:dyDescent="0.25">
      <c r="A13" s="6" t="s">
        <v>26</v>
      </c>
      <c r="B13" s="6" t="s">
        <v>27</v>
      </c>
      <c r="C13" s="7">
        <v>400180</v>
      </c>
      <c r="D13" s="7"/>
      <c r="E13" s="7"/>
      <c r="F13" s="7"/>
      <c r="G13" s="7"/>
      <c r="H13" s="7"/>
      <c r="I13" s="7">
        <v>1110</v>
      </c>
      <c r="J13" s="7"/>
      <c r="K13" s="17">
        <f t="shared" si="0"/>
        <v>0</v>
      </c>
      <c r="L13" s="7"/>
    </row>
    <row r="14" spans="1:14" ht="30" x14ac:dyDescent="0.25">
      <c r="A14" s="6" t="s">
        <v>28</v>
      </c>
      <c r="B14" s="6" t="s">
        <v>29</v>
      </c>
      <c r="C14" s="7">
        <v>470361</v>
      </c>
      <c r="D14" s="7"/>
      <c r="E14" s="7"/>
      <c r="F14" s="7"/>
      <c r="G14" s="7"/>
      <c r="H14" s="7"/>
      <c r="I14" s="7">
        <v>44000</v>
      </c>
      <c r="J14" s="7"/>
      <c r="K14" s="17">
        <f t="shared" si="0"/>
        <v>0</v>
      </c>
      <c r="L14" s="7"/>
    </row>
    <row r="15" spans="1:14" ht="30" x14ac:dyDescent="0.25">
      <c r="A15" s="6" t="s">
        <v>30</v>
      </c>
      <c r="B15" s="6" t="s">
        <v>31</v>
      </c>
      <c r="C15" s="7">
        <v>470341</v>
      </c>
      <c r="D15" s="7"/>
      <c r="E15" s="7"/>
      <c r="F15" s="7"/>
      <c r="G15" s="7"/>
      <c r="H15" s="7"/>
      <c r="I15" s="7">
        <v>100</v>
      </c>
      <c r="J15" s="7"/>
      <c r="K15" s="17">
        <f t="shared" si="0"/>
        <v>0</v>
      </c>
      <c r="L15" s="7"/>
    </row>
    <row r="16" spans="1:14" x14ac:dyDescent="0.25">
      <c r="A16" s="6" t="s">
        <v>32</v>
      </c>
      <c r="B16" s="6" t="s">
        <v>33</v>
      </c>
      <c r="C16" s="7">
        <v>471309</v>
      </c>
      <c r="D16" s="7"/>
      <c r="E16" s="7"/>
      <c r="F16" s="7"/>
      <c r="G16" s="7"/>
      <c r="H16" s="7"/>
      <c r="I16" s="7">
        <v>1</v>
      </c>
      <c r="J16" s="7"/>
      <c r="K16" s="17">
        <f t="shared" si="0"/>
        <v>0</v>
      </c>
      <c r="L16" s="7"/>
    </row>
    <row r="17" spans="1:12" ht="30" x14ac:dyDescent="0.25">
      <c r="A17" s="6" t="s">
        <v>34</v>
      </c>
      <c r="B17" s="6" t="s">
        <v>35</v>
      </c>
      <c r="C17" s="7">
        <v>470183</v>
      </c>
      <c r="D17" s="7"/>
      <c r="E17" s="7"/>
      <c r="F17" s="7"/>
      <c r="G17" s="7"/>
      <c r="H17" s="7"/>
      <c r="I17" s="7">
        <v>2</v>
      </c>
      <c r="J17" s="7"/>
      <c r="K17" s="17">
        <f t="shared" si="0"/>
        <v>0</v>
      </c>
      <c r="L17" s="7"/>
    </row>
    <row r="18" spans="1:12" x14ac:dyDescent="0.25">
      <c r="A18" s="6" t="s">
        <v>36</v>
      </c>
      <c r="B18" s="6" t="s">
        <v>37</v>
      </c>
      <c r="C18" s="7">
        <v>470184</v>
      </c>
      <c r="D18" s="7"/>
      <c r="E18" s="7"/>
      <c r="F18" s="7"/>
      <c r="G18" s="7"/>
      <c r="H18" s="7"/>
      <c r="I18" s="7">
        <v>1</v>
      </c>
      <c r="J18" s="7"/>
      <c r="K18" s="17">
        <f t="shared" si="0"/>
        <v>0</v>
      </c>
      <c r="L18" s="7"/>
    </row>
    <row r="19" spans="1:12" ht="30" x14ac:dyDescent="0.25">
      <c r="A19" s="6" t="s">
        <v>38</v>
      </c>
      <c r="B19" s="6" t="s">
        <v>39</v>
      </c>
      <c r="C19" s="7">
        <v>470318</v>
      </c>
      <c r="D19" s="7"/>
      <c r="E19" s="7"/>
      <c r="F19" s="7"/>
      <c r="G19" s="7"/>
      <c r="H19" s="7"/>
      <c r="I19" s="7">
        <v>1</v>
      </c>
      <c r="J19" s="7"/>
      <c r="K19" s="17">
        <f t="shared" si="0"/>
        <v>0</v>
      </c>
      <c r="L19" s="7"/>
    </row>
    <row r="20" spans="1:12" ht="30" x14ac:dyDescent="0.25">
      <c r="A20" s="6" t="s">
        <v>40</v>
      </c>
      <c r="B20" s="6" t="s">
        <v>41</v>
      </c>
      <c r="C20" s="7">
        <v>470347</v>
      </c>
      <c r="D20" s="7"/>
      <c r="E20" s="7"/>
      <c r="F20" s="7"/>
      <c r="G20" s="7"/>
      <c r="H20" s="7"/>
      <c r="I20" s="7">
        <v>34</v>
      </c>
      <c r="J20" s="7"/>
      <c r="K20" s="17">
        <f t="shared" si="0"/>
        <v>0</v>
      </c>
      <c r="L20" s="7"/>
    </row>
    <row r="21" spans="1:12" x14ac:dyDescent="0.25">
      <c r="A21" s="6" t="s">
        <v>42</v>
      </c>
      <c r="B21" s="6" t="s">
        <v>43</v>
      </c>
      <c r="C21" s="7">
        <v>470381</v>
      </c>
      <c r="D21" s="7"/>
      <c r="E21" s="7"/>
      <c r="F21" s="7"/>
      <c r="G21" s="7"/>
      <c r="H21" s="7"/>
      <c r="I21" s="7">
        <v>330</v>
      </c>
      <c r="J21" s="7"/>
      <c r="K21" s="17">
        <f t="shared" si="0"/>
        <v>0</v>
      </c>
      <c r="L21" s="7"/>
    </row>
    <row r="22" spans="1:12" x14ac:dyDescent="0.25">
      <c r="A22" s="6" t="s">
        <v>44</v>
      </c>
      <c r="B22" s="6" t="s">
        <v>45</v>
      </c>
      <c r="C22" s="7">
        <v>470002</v>
      </c>
      <c r="D22" s="7"/>
      <c r="E22" s="7"/>
      <c r="F22" s="7"/>
      <c r="G22" s="7"/>
      <c r="H22" s="7"/>
      <c r="I22" s="7">
        <v>28</v>
      </c>
      <c r="J22" s="7"/>
      <c r="K22" s="17">
        <f t="shared" si="0"/>
        <v>0</v>
      </c>
      <c r="L22" s="7"/>
    </row>
    <row r="23" spans="1:12" x14ac:dyDescent="0.25">
      <c r="A23" s="6" t="s">
        <v>46</v>
      </c>
      <c r="B23" s="6" t="s">
        <v>47</v>
      </c>
      <c r="C23" s="7">
        <v>470008</v>
      </c>
      <c r="D23" s="7"/>
      <c r="E23" s="7"/>
      <c r="F23" s="7"/>
      <c r="G23" s="7"/>
      <c r="H23" s="7"/>
      <c r="I23" s="7">
        <v>8</v>
      </c>
      <c r="J23" s="7"/>
      <c r="K23" s="17">
        <f t="shared" si="0"/>
        <v>0</v>
      </c>
      <c r="L23" s="7"/>
    </row>
    <row r="24" spans="1:12" x14ac:dyDescent="0.25">
      <c r="A24" s="6" t="s">
        <v>48</v>
      </c>
      <c r="B24" s="6" t="s">
        <v>49</v>
      </c>
      <c r="C24" s="7">
        <v>470383</v>
      </c>
      <c r="D24" s="7"/>
      <c r="E24" s="7"/>
      <c r="F24" s="7"/>
      <c r="G24" s="7"/>
      <c r="H24" s="7"/>
      <c r="I24" s="7">
        <v>8</v>
      </c>
      <c r="J24" s="7"/>
      <c r="K24" s="17">
        <f t="shared" si="0"/>
        <v>0</v>
      </c>
      <c r="L24" s="7"/>
    </row>
    <row r="25" spans="1:12" x14ac:dyDescent="0.25">
      <c r="A25" s="6" t="s">
        <v>50</v>
      </c>
      <c r="B25" s="6" t="s">
        <v>51</v>
      </c>
      <c r="C25" s="7">
        <v>470384</v>
      </c>
      <c r="D25" s="7"/>
      <c r="E25" s="7"/>
      <c r="F25" s="7"/>
      <c r="G25" s="7"/>
      <c r="H25" s="7"/>
      <c r="I25" s="7">
        <v>8</v>
      </c>
      <c r="J25" s="7"/>
      <c r="K25" s="17">
        <f t="shared" si="0"/>
        <v>0</v>
      </c>
      <c r="L25" s="7"/>
    </row>
    <row r="26" spans="1:12" x14ac:dyDescent="0.25">
      <c r="A26" s="6" t="s">
        <v>52</v>
      </c>
      <c r="B26" s="6" t="s">
        <v>53</v>
      </c>
      <c r="C26" s="7">
        <v>470359</v>
      </c>
      <c r="D26" s="7"/>
      <c r="E26" s="7"/>
      <c r="F26" s="7"/>
      <c r="G26" s="7"/>
      <c r="H26" s="7"/>
      <c r="I26" s="7">
        <v>120</v>
      </c>
      <c r="J26" s="7"/>
      <c r="K26" s="17">
        <f t="shared" si="0"/>
        <v>0</v>
      </c>
      <c r="L26" s="7"/>
    </row>
    <row r="27" spans="1:12" x14ac:dyDescent="0.25">
      <c r="A27" s="6" t="s">
        <v>54</v>
      </c>
      <c r="B27" s="6" t="s">
        <v>55</v>
      </c>
      <c r="C27" s="7">
        <v>470004</v>
      </c>
      <c r="D27" s="7"/>
      <c r="E27" s="7"/>
      <c r="F27" s="7"/>
      <c r="G27" s="7"/>
      <c r="H27" s="7"/>
      <c r="I27" s="7">
        <v>1</v>
      </c>
      <c r="J27" s="7"/>
      <c r="K27" s="17">
        <f t="shared" si="0"/>
        <v>0</v>
      </c>
      <c r="L27" s="7"/>
    </row>
    <row r="28" spans="1:12" x14ac:dyDescent="0.25">
      <c r="A28" s="6" t="s">
        <v>56</v>
      </c>
      <c r="B28" s="6" t="s">
        <v>57</v>
      </c>
      <c r="C28" s="7">
        <v>470009</v>
      </c>
      <c r="D28" s="7"/>
      <c r="E28" s="7"/>
      <c r="F28" s="7"/>
      <c r="G28" s="7"/>
      <c r="H28" s="7"/>
      <c r="I28" s="7">
        <v>1</v>
      </c>
      <c r="J28" s="7"/>
      <c r="K28" s="17">
        <f t="shared" si="0"/>
        <v>0</v>
      </c>
      <c r="L28" s="7"/>
    </row>
    <row r="29" spans="1:12" x14ac:dyDescent="0.25">
      <c r="A29" s="6" t="s">
        <v>58</v>
      </c>
      <c r="B29" s="6" t="s">
        <v>59</v>
      </c>
      <c r="C29" s="7">
        <v>471049</v>
      </c>
      <c r="D29" s="7"/>
      <c r="E29" s="7"/>
      <c r="F29" s="7"/>
      <c r="G29" s="7"/>
      <c r="H29" s="7"/>
      <c r="I29" s="7">
        <v>1</v>
      </c>
      <c r="J29" s="7"/>
      <c r="K29" s="17">
        <f t="shared" si="0"/>
        <v>0</v>
      </c>
      <c r="L29" s="7"/>
    </row>
    <row r="30" spans="1:12" x14ac:dyDescent="0.25">
      <c r="A30" s="6" t="s">
        <v>60</v>
      </c>
      <c r="B30" s="6" t="s">
        <v>61</v>
      </c>
      <c r="C30" s="7">
        <v>470327</v>
      </c>
      <c r="D30" s="7"/>
      <c r="E30" s="7"/>
      <c r="F30" s="7"/>
      <c r="G30" s="7"/>
      <c r="H30" s="7"/>
      <c r="I30" s="7">
        <v>1</v>
      </c>
      <c r="J30" s="7"/>
      <c r="K30" s="17">
        <f t="shared" si="0"/>
        <v>0</v>
      </c>
      <c r="L30" s="7"/>
    </row>
    <row r="31" spans="1:12" x14ac:dyDescent="0.25">
      <c r="A31" s="6" t="s">
        <v>62</v>
      </c>
      <c r="B31" s="6" t="s">
        <v>63</v>
      </c>
      <c r="C31" s="7">
        <v>470230</v>
      </c>
      <c r="D31" s="7"/>
      <c r="E31" s="7"/>
      <c r="F31" s="7"/>
      <c r="G31" s="7"/>
      <c r="H31" s="7"/>
      <c r="I31" s="7">
        <v>1</v>
      </c>
      <c r="J31" s="7"/>
      <c r="K31" s="17">
        <f t="shared" si="0"/>
        <v>0</v>
      </c>
      <c r="L31" s="7"/>
    </row>
    <row r="32" spans="1:12" x14ac:dyDescent="0.25">
      <c r="A32" s="6" t="s">
        <v>64</v>
      </c>
      <c r="B32" s="6" t="s">
        <v>65</v>
      </c>
      <c r="C32" s="7">
        <v>470401</v>
      </c>
      <c r="D32" s="7"/>
      <c r="E32" s="7"/>
      <c r="F32" s="7"/>
      <c r="G32" s="7"/>
      <c r="H32" s="7"/>
      <c r="I32" s="7">
        <v>1</v>
      </c>
      <c r="J32" s="7"/>
      <c r="K32" s="17">
        <f t="shared" si="0"/>
        <v>0</v>
      </c>
      <c r="L32" s="7"/>
    </row>
    <row r="33" spans="1:12" x14ac:dyDescent="0.25">
      <c r="A33" s="6" t="s">
        <v>66</v>
      </c>
      <c r="B33" s="6" t="s">
        <v>67</v>
      </c>
      <c r="C33" s="7">
        <v>471344</v>
      </c>
      <c r="D33" s="7"/>
      <c r="E33" s="7"/>
      <c r="F33" s="7"/>
      <c r="G33" s="7"/>
      <c r="H33" s="7"/>
      <c r="I33" s="7">
        <v>1</v>
      </c>
      <c r="J33" s="7"/>
      <c r="K33" s="17">
        <f t="shared" si="0"/>
        <v>0</v>
      </c>
      <c r="L33" s="7"/>
    </row>
    <row r="34" spans="1:12" x14ac:dyDescent="0.25">
      <c r="A34" s="6" t="s">
        <v>68</v>
      </c>
      <c r="B34" s="6" t="s">
        <v>69</v>
      </c>
      <c r="C34" s="7">
        <v>471171</v>
      </c>
      <c r="D34" s="7"/>
      <c r="E34" s="7"/>
      <c r="F34" s="7"/>
      <c r="G34" s="7"/>
      <c r="H34" s="7"/>
      <c r="I34" s="7">
        <v>1</v>
      </c>
      <c r="J34" s="7"/>
      <c r="K34" s="17">
        <f t="shared" si="0"/>
        <v>0</v>
      </c>
      <c r="L34" s="7"/>
    </row>
    <row r="35" spans="1:12" x14ac:dyDescent="0.25">
      <c r="A35" s="6" t="s">
        <v>70</v>
      </c>
      <c r="B35" s="6" t="s">
        <v>71</v>
      </c>
      <c r="C35" s="7">
        <v>471400</v>
      </c>
      <c r="D35" s="7"/>
      <c r="E35" s="7"/>
      <c r="F35" s="7"/>
      <c r="G35" s="7"/>
      <c r="H35" s="7"/>
      <c r="I35" s="7">
        <v>1</v>
      </c>
      <c r="J35" s="7"/>
      <c r="K35" s="17">
        <f t="shared" si="0"/>
        <v>0</v>
      </c>
      <c r="L35" s="7"/>
    </row>
    <row r="36" spans="1:12" x14ac:dyDescent="0.25">
      <c r="A36" s="6" t="s">
        <v>72</v>
      </c>
      <c r="B36" s="6" t="s">
        <v>73</v>
      </c>
      <c r="C36" s="7">
        <v>470194</v>
      </c>
      <c r="D36" s="7"/>
      <c r="E36" s="7"/>
      <c r="F36" s="7"/>
      <c r="G36" s="7"/>
      <c r="H36" s="7"/>
      <c r="I36" s="7">
        <v>1</v>
      </c>
      <c r="J36" s="7"/>
      <c r="K36" s="17">
        <f t="shared" si="0"/>
        <v>0</v>
      </c>
      <c r="L36" s="7"/>
    </row>
    <row r="37" spans="1:12" x14ac:dyDescent="0.25">
      <c r="A37" s="6" t="s">
        <v>74</v>
      </c>
      <c r="B37" s="6" t="s">
        <v>75</v>
      </c>
      <c r="C37" s="7">
        <v>471296</v>
      </c>
      <c r="D37" s="7"/>
      <c r="E37" s="7"/>
      <c r="F37" s="7"/>
      <c r="G37" s="7"/>
      <c r="H37" s="7"/>
      <c r="I37" s="7">
        <v>1</v>
      </c>
      <c r="J37" s="7"/>
      <c r="K37" s="17">
        <f t="shared" si="0"/>
        <v>0</v>
      </c>
      <c r="L37" s="7"/>
    </row>
    <row r="38" spans="1:12" x14ac:dyDescent="0.25">
      <c r="A38" s="6" t="s">
        <v>76</v>
      </c>
      <c r="B38" s="6" t="s">
        <v>77</v>
      </c>
      <c r="C38" s="7">
        <v>470207</v>
      </c>
      <c r="D38" s="7"/>
      <c r="E38" s="7"/>
      <c r="F38" s="7"/>
      <c r="G38" s="7"/>
      <c r="H38" s="7"/>
      <c r="I38" s="7">
        <v>1</v>
      </c>
      <c r="J38" s="7"/>
      <c r="K38" s="17">
        <f t="shared" si="0"/>
        <v>0</v>
      </c>
      <c r="L38" s="7"/>
    </row>
    <row r="39" spans="1:12" ht="30" x14ac:dyDescent="0.25">
      <c r="A39" s="6" t="s">
        <v>78</v>
      </c>
      <c r="B39" s="6" t="s">
        <v>79</v>
      </c>
      <c r="C39" s="7">
        <v>471048</v>
      </c>
      <c r="D39" s="7"/>
      <c r="E39" s="7"/>
      <c r="F39" s="7"/>
      <c r="G39" s="7"/>
      <c r="H39" s="7"/>
      <c r="I39" s="7">
        <v>1</v>
      </c>
      <c r="J39" s="7"/>
      <c r="K39" s="17">
        <f t="shared" si="0"/>
        <v>0</v>
      </c>
      <c r="L39" s="7"/>
    </row>
    <row r="40" spans="1:12" x14ac:dyDescent="0.25">
      <c r="A40" s="6" t="s">
        <v>80</v>
      </c>
      <c r="B40" s="6" t="s">
        <v>81</v>
      </c>
      <c r="C40" s="7">
        <v>471190</v>
      </c>
      <c r="D40" s="7"/>
      <c r="E40" s="7"/>
      <c r="F40" s="7"/>
      <c r="G40" s="7"/>
      <c r="H40" s="7"/>
      <c r="I40" s="7">
        <v>1</v>
      </c>
      <c r="J40" s="7"/>
      <c r="K40" s="17">
        <f t="shared" si="0"/>
        <v>0</v>
      </c>
      <c r="L40" s="7"/>
    </row>
    <row r="41" spans="1:12" ht="30" x14ac:dyDescent="0.25">
      <c r="A41" s="6" t="s">
        <v>82</v>
      </c>
      <c r="B41" s="6" t="s">
        <v>83</v>
      </c>
      <c r="C41" s="7">
        <v>470001</v>
      </c>
      <c r="D41" s="7"/>
      <c r="E41" s="7"/>
      <c r="F41" s="7"/>
      <c r="G41" s="7"/>
      <c r="H41" s="7"/>
      <c r="I41" s="7">
        <v>1</v>
      </c>
      <c r="J41" s="7"/>
      <c r="K41" s="17">
        <f t="shared" si="0"/>
        <v>0</v>
      </c>
      <c r="L41" s="7"/>
    </row>
    <row r="42" spans="1:12" ht="30" x14ac:dyDescent="0.25">
      <c r="A42" s="6" t="s">
        <v>84</v>
      </c>
      <c r="B42" s="6" t="s">
        <v>85</v>
      </c>
      <c r="C42" s="7">
        <v>470007</v>
      </c>
      <c r="D42" s="7"/>
      <c r="E42" s="7"/>
      <c r="F42" s="7"/>
      <c r="G42" s="7"/>
      <c r="H42" s="7"/>
      <c r="I42" s="7">
        <v>1</v>
      </c>
      <c r="J42" s="7"/>
      <c r="K42" s="17">
        <f t="shared" si="0"/>
        <v>0</v>
      </c>
      <c r="L42" s="7"/>
    </row>
    <row r="43" spans="1:12" x14ac:dyDescent="0.25">
      <c r="A43" s="6" t="s">
        <v>86</v>
      </c>
      <c r="B43" s="6" t="s">
        <v>87</v>
      </c>
      <c r="C43" s="7">
        <v>470181</v>
      </c>
      <c r="D43" s="7"/>
      <c r="E43" s="7"/>
      <c r="F43" s="7"/>
      <c r="G43" s="7"/>
      <c r="H43" s="7"/>
      <c r="I43" s="7">
        <v>1</v>
      </c>
      <c r="J43" s="7"/>
      <c r="K43" s="17">
        <f t="shared" si="0"/>
        <v>0</v>
      </c>
      <c r="L43" s="7"/>
    </row>
    <row r="44" spans="1:12" x14ac:dyDescent="0.25">
      <c r="A44" s="6" t="s">
        <v>88</v>
      </c>
      <c r="B44" s="6" t="s">
        <v>89</v>
      </c>
      <c r="C44" s="7">
        <v>470033</v>
      </c>
      <c r="D44" s="7"/>
      <c r="E44" s="7"/>
      <c r="F44" s="7"/>
      <c r="G44" s="7"/>
      <c r="H44" s="7"/>
      <c r="I44" s="7">
        <v>1</v>
      </c>
      <c r="J44" s="7"/>
      <c r="K44" s="17">
        <f t="shared" si="0"/>
        <v>0</v>
      </c>
      <c r="L44" s="7"/>
    </row>
    <row r="45" spans="1:12" x14ac:dyDescent="0.25">
      <c r="A45" s="6" t="s">
        <v>90</v>
      </c>
      <c r="B45" s="6" t="s">
        <v>91</v>
      </c>
      <c r="C45" s="7">
        <v>470036</v>
      </c>
      <c r="D45" s="7"/>
      <c r="E45" s="7"/>
      <c r="F45" s="7"/>
      <c r="G45" s="7"/>
      <c r="H45" s="7"/>
      <c r="I45" s="7">
        <v>1</v>
      </c>
      <c r="J45" s="7"/>
      <c r="K45" s="17">
        <f t="shared" si="0"/>
        <v>0</v>
      </c>
      <c r="L45" s="7"/>
    </row>
    <row r="46" spans="1:12" x14ac:dyDescent="0.25">
      <c r="A46" s="6" t="s">
        <v>92</v>
      </c>
      <c r="B46" s="6" t="s">
        <v>93</v>
      </c>
      <c r="C46" s="7">
        <v>380989</v>
      </c>
      <c r="D46" s="7"/>
      <c r="E46" s="7"/>
      <c r="F46" s="7"/>
      <c r="G46" s="7"/>
      <c r="H46" s="7"/>
      <c r="I46" s="7">
        <v>1</v>
      </c>
      <c r="J46" s="7"/>
      <c r="K46" s="17">
        <f t="shared" si="0"/>
        <v>0</v>
      </c>
      <c r="L46" s="7"/>
    </row>
    <row r="47" spans="1:12" x14ac:dyDescent="0.25">
      <c r="A47" s="6" t="s">
        <v>94</v>
      </c>
      <c r="B47" s="6" t="s">
        <v>95</v>
      </c>
      <c r="C47" s="7">
        <v>342562</v>
      </c>
      <c r="D47" s="7"/>
      <c r="E47" s="7"/>
      <c r="F47" s="7"/>
      <c r="G47" s="7"/>
      <c r="H47" s="7"/>
      <c r="I47" s="7">
        <v>1</v>
      </c>
      <c r="J47" s="7"/>
      <c r="K47" s="17">
        <f t="shared" si="0"/>
        <v>0</v>
      </c>
      <c r="L47" s="7"/>
    </row>
    <row r="48" spans="1:12" ht="30" x14ac:dyDescent="0.25">
      <c r="A48" s="6" t="s">
        <v>96</v>
      </c>
      <c r="B48" s="6" t="s">
        <v>97</v>
      </c>
      <c r="C48" s="7">
        <v>470398</v>
      </c>
      <c r="D48" s="7"/>
      <c r="E48" s="7"/>
      <c r="F48" s="7"/>
      <c r="G48" s="7"/>
      <c r="H48" s="7"/>
      <c r="I48" s="7">
        <v>1</v>
      </c>
      <c r="J48" s="7"/>
      <c r="K48" s="17">
        <f t="shared" si="0"/>
        <v>0</v>
      </c>
      <c r="L48" s="7"/>
    </row>
    <row r="49" spans="1:12" ht="30" x14ac:dyDescent="0.25">
      <c r="A49" s="6" t="s">
        <v>98</v>
      </c>
      <c r="B49" s="6" t="s">
        <v>99</v>
      </c>
      <c r="C49" s="7">
        <v>470399</v>
      </c>
      <c r="D49" s="7"/>
      <c r="E49" s="7"/>
      <c r="F49" s="7"/>
      <c r="G49" s="7"/>
      <c r="H49" s="7"/>
      <c r="I49" s="7">
        <v>1</v>
      </c>
      <c r="J49" s="7"/>
      <c r="K49" s="17">
        <f t="shared" si="0"/>
        <v>0</v>
      </c>
      <c r="L49" s="7"/>
    </row>
    <row r="50" spans="1:12" x14ac:dyDescent="0.25">
      <c r="A50" s="6" t="s">
        <v>100</v>
      </c>
      <c r="B50" s="6" t="s">
        <v>101</v>
      </c>
      <c r="C50" s="7">
        <v>470319</v>
      </c>
      <c r="D50" s="7"/>
      <c r="E50" s="7"/>
      <c r="F50" s="7"/>
      <c r="G50" s="7"/>
      <c r="H50" s="7"/>
      <c r="I50" s="7">
        <v>1</v>
      </c>
      <c r="J50" s="7"/>
      <c r="K50" s="17">
        <f t="shared" si="0"/>
        <v>0</v>
      </c>
      <c r="L50" s="7"/>
    </row>
    <row r="51" spans="1:12" x14ac:dyDescent="0.25">
      <c r="A51" s="6" t="s">
        <v>102</v>
      </c>
      <c r="B51" s="6" t="s">
        <v>103</v>
      </c>
      <c r="C51" s="7">
        <v>470360</v>
      </c>
      <c r="D51" s="7"/>
      <c r="E51" s="7"/>
      <c r="F51" s="7"/>
      <c r="G51" s="7"/>
      <c r="H51" s="7"/>
      <c r="I51" s="7">
        <v>6</v>
      </c>
      <c r="J51" s="7"/>
      <c r="K51" s="17">
        <f t="shared" si="0"/>
        <v>0</v>
      </c>
      <c r="L51" s="7"/>
    </row>
    <row r="52" spans="1:12" x14ac:dyDescent="0.25">
      <c r="A52" s="6" t="s">
        <v>104</v>
      </c>
      <c r="B52" s="6" t="s">
        <v>105</v>
      </c>
      <c r="C52" s="7">
        <v>400498</v>
      </c>
      <c r="D52" s="7"/>
      <c r="E52" s="7"/>
      <c r="F52" s="7"/>
      <c r="G52" s="7"/>
      <c r="H52" s="7"/>
      <c r="I52" s="7">
        <v>1</v>
      </c>
      <c r="J52" s="7"/>
      <c r="K52" s="17">
        <f t="shared" si="0"/>
        <v>0</v>
      </c>
      <c r="L52" s="7"/>
    </row>
    <row r="53" spans="1:12" x14ac:dyDescent="0.25">
      <c r="A53" s="6" t="s">
        <v>106</v>
      </c>
      <c r="B53" s="6" t="s">
        <v>107</v>
      </c>
      <c r="C53" s="7">
        <v>371716</v>
      </c>
      <c r="D53" s="7"/>
      <c r="E53" s="7"/>
      <c r="F53" s="7"/>
      <c r="G53" s="7"/>
      <c r="H53" s="7"/>
      <c r="I53" s="7">
        <v>1</v>
      </c>
      <c r="J53" s="7"/>
      <c r="K53" s="17">
        <f t="shared" si="0"/>
        <v>0</v>
      </c>
      <c r="L53" s="7"/>
    </row>
    <row r="54" spans="1:12" x14ac:dyDescent="0.25">
      <c r="A54" s="6" t="s">
        <v>108</v>
      </c>
      <c r="B54" s="6" t="s">
        <v>109</v>
      </c>
      <c r="C54" s="7">
        <v>371870</v>
      </c>
      <c r="D54" s="7"/>
      <c r="E54" s="7"/>
      <c r="F54" s="7"/>
      <c r="G54" s="7"/>
      <c r="H54" s="7"/>
      <c r="I54" s="7">
        <v>1</v>
      </c>
      <c r="J54" s="7"/>
      <c r="K54" s="17">
        <f t="shared" si="0"/>
        <v>0</v>
      </c>
      <c r="L54" s="7"/>
    </row>
    <row r="55" spans="1:12" x14ac:dyDescent="0.25">
      <c r="A55" s="6" t="s">
        <v>110</v>
      </c>
      <c r="B55" s="6" t="s">
        <v>111</v>
      </c>
      <c r="C55" s="7">
        <v>480460</v>
      </c>
      <c r="D55" s="7"/>
      <c r="E55" s="7"/>
      <c r="F55" s="7"/>
      <c r="G55" s="7"/>
      <c r="H55" s="7"/>
      <c r="I55" s="7">
        <v>300</v>
      </c>
      <c r="J55" s="7"/>
      <c r="K55" s="17">
        <f t="shared" si="0"/>
        <v>0</v>
      </c>
      <c r="L55" s="7"/>
    </row>
    <row r="56" spans="1:12" ht="30" x14ac:dyDescent="0.25">
      <c r="A56" s="6" t="s">
        <v>112</v>
      </c>
      <c r="B56" s="6" t="s">
        <v>113</v>
      </c>
      <c r="C56" s="7" t="s">
        <v>114</v>
      </c>
      <c r="D56" s="7"/>
      <c r="E56" s="7"/>
      <c r="F56" s="7"/>
      <c r="G56" s="7"/>
      <c r="H56" s="7"/>
      <c r="I56" s="7">
        <v>120</v>
      </c>
      <c r="J56" s="7"/>
      <c r="K56" s="17">
        <f t="shared" si="0"/>
        <v>0</v>
      </c>
      <c r="L56" s="7"/>
    </row>
    <row r="57" spans="1:12" ht="30" x14ac:dyDescent="0.25">
      <c r="A57" s="6" t="s">
        <v>115</v>
      </c>
      <c r="B57" s="6" t="s">
        <v>116</v>
      </c>
      <c r="C57" s="7" t="s">
        <v>117</v>
      </c>
      <c r="D57" s="7"/>
      <c r="E57" s="7"/>
      <c r="F57" s="7"/>
      <c r="G57" s="7"/>
      <c r="H57" s="7"/>
      <c r="I57" s="7">
        <v>720</v>
      </c>
      <c r="J57" s="7"/>
      <c r="K57" s="17">
        <f t="shared" si="0"/>
        <v>0</v>
      </c>
      <c r="L57" s="7"/>
    </row>
    <row r="58" spans="1:12" ht="30" x14ac:dyDescent="0.25">
      <c r="A58" s="6" t="s">
        <v>118</v>
      </c>
      <c r="B58" s="6" t="s">
        <v>119</v>
      </c>
      <c r="C58" s="7" t="s">
        <v>120</v>
      </c>
      <c r="D58" s="7"/>
      <c r="E58" s="7"/>
      <c r="F58" s="7"/>
      <c r="G58" s="7"/>
      <c r="H58" s="7"/>
      <c r="I58" s="7">
        <v>24</v>
      </c>
      <c r="J58" s="7"/>
      <c r="K58" s="17">
        <f t="shared" si="0"/>
        <v>0</v>
      </c>
      <c r="L58" s="7"/>
    </row>
    <row r="59" spans="1:12" x14ac:dyDescent="0.25">
      <c r="A59" s="6" t="s">
        <v>121</v>
      </c>
      <c r="B59" s="6" t="s">
        <v>122</v>
      </c>
      <c r="C59" s="7">
        <v>480445</v>
      </c>
      <c r="D59" s="7"/>
      <c r="E59" s="7"/>
      <c r="F59" s="7"/>
      <c r="G59" s="7"/>
      <c r="H59" s="7"/>
      <c r="I59" s="7">
        <v>24</v>
      </c>
      <c r="J59" s="7"/>
      <c r="K59" s="17">
        <f t="shared" si="0"/>
        <v>0</v>
      </c>
      <c r="L59" s="7"/>
    </row>
    <row r="60" spans="1:12" x14ac:dyDescent="0.25">
      <c r="A60" s="6" t="s">
        <v>123</v>
      </c>
      <c r="B60" s="6" t="s">
        <v>124</v>
      </c>
      <c r="C60" s="7">
        <v>480545</v>
      </c>
      <c r="D60" s="7"/>
      <c r="E60" s="7"/>
      <c r="F60" s="7"/>
      <c r="G60" s="7"/>
      <c r="H60" s="7"/>
      <c r="I60" s="7">
        <v>6</v>
      </c>
      <c r="J60" s="7"/>
      <c r="K60" s="17">
        <f t="shared" si="0"/>
        <v>0</v>
      </c>
      <c r="L60" s="7"/>
    </row>
    <row r="61" spans="1:12" ht="30" x14ac:dyDescent="0.25">
      <c r="A61" s="6" t="s">
        <v>125</v>
      </c>
      <c r="B61" s="6" t="s">
        <v>126</v>
      </c>
      <c r="C61" s="7" t="s">
        <v>127</v>
      </c>
      <c r="D61" s="7"/>
      <c r="E61" s="7"/>
      <c r="F61" s="7"/>
      <c r="G61" s="7"/>
      <c r="H61" s="7"/>
      <c r="I61" s="7">
        <v>12</v>
      </c>
      <c r="J61" s="7"/>
      <c r="K61" s="17">
        <f t="shared" si="0"/>
        <v>0</v>
      </c>
      <c r="L61" s="7"/>
    </row>
    <row r="62" spans="1:12" ht="30" x14ac:dyDescent="0.25">
      <c r="A62" s="6" t="s">
        <v>128</v>
      </c>
      <c r="B62" s="6" t="s">
        <v>129</v>
      </c>
      <c r="C62" s="7" t="s">
        <v>130</v>
      </c>
      <c r="D62" s="7"/>
      <c r="E62" s="7"/>
      <c r="F62" s="7"/>
      <c r="G62" s="7"/>
      <c r="H62" s="7"/>
      <c r="I62" s="7">
        <v>12</v>
      </c>
      <c r="J62" s="7"/>
      <c r="K62" s="17">
        <f t="shared" si="0"/>
        <v>0</v>
      </c>
      <c r="L62" s="7"/>
    </row>
    <row r="63" spans="1:12" ht="30" x14ac:dyDescent="0.25">
      <c r="A63" s="6" t="s">
        <v>131</v>
      </c>
      <c r="B63" s="6" t="s">
        <v>132</v>
      </c>
      <c r="C63" s="7" t="s">
        <v>133</v>
      </c>
      <c r="D63" s="7"/>
      <c r="E63" s="7"/>
      <c r="F63" s="7"/>
      <c r="G63" s="7"/>
      <c r="H63" s="7"/>
      <c r="I63" s="7">
        <v>36</v>
      </c>
      <c r="J63" s="7"/>
      <c r="K63" s="17">
        <f t="shared" si="0"/>
        <v>0</v>
      </c>
      <c r="L63" s="7"/>
    </row>
    <row r="64" spans="1:12" ht="30" x14ac:dyDescent="0.25">
      <c r="A64" s="6" t="s">
        <v>134</v>
      </c>
      <c r="B64" s="6" t="s">
        <v>135</v>
      </c>
      <c r="C64" s="7" t="s">
        <v>136</v>
      </c>
      <c r="D64" s="7"/>
      <c r="E64" s="7"/>
      <c r="F64" s="7"/>
      <c r="G64" s="7"/>
      <c r="H64" s="7"/>
      <c r="I64" s="7">
        <v>12</v>
      </c>
      <c r="J64" s="7"/>
      <c r="K64" s="17">
        <f t="shared" si="0"/>
        <v>0</v>
      </c>
      <c r="L64" s="7"/>
    </row>
    <row r="65" spans="1:12" ht="30" x14ac:dyDescent="0.25">
      <c r="A65" s="6" t="s">
        <v>137</v>
      </c>
      <c r="B65" s="6" t="s">
        <v>138</v>
      </c>
      <c r="C65" s="7" t="s">
        <v>139</v>
      </c>
      <c r="D65" s="7"/>
      <c r="E65" s="7"/>
      <c r="F65" s="7"/>
      <c r="G65" s="7"/>
      <c r="H65" s="7"/>
      <c r="I65" s="7">
        <v>12</v>
      </c>
      <c r="J65" s="7"/>
      <c r="K65" s="17">
        <f t="shared" si="0"/>
        <v>0</v>
      </c>
      <c r="L65" s="7"/>
    </row>
    <row r="66" spans="1:12" ht="30" x14ac:dyDescent="0.25">
      <c r="A66" s="6" t="s">
        <v>140</v>
      </c>
      <c r="B66" s="6" t="s">
        <v>141</v>
      </c>
      <c r="C66" s="7">
        <v>480422</v>
      </c>
      <c r="D66" s="7"/>
      <c r="E66" s="7"/>
      <c r="F66" s="7"/>
      <c r="G66" s="7"/>
      <c r="H66" s="7"/>
      <c r="I66" s="7">
        <v>324</v>
      </c>
      <c r="J66" s="7"/>
      <c r="K66" s="17">
        <f t="shared" si="0"/>
        <v>0</v>
      </c>
      <c r="L66" s="7"/>
    </row>
    <row r="67" spans="1:12" ht="30" x14ac:dyDescent="0.25">
      <c r="A67" s="6" t="s">
        <v>142</v>
      </c>
      <c r="B67" s="6" t="s">
        <v>143</v>
      </c>
      <c r="C67" s="7">
        <v>480440</v>
      </c>
      <c r="D67" s="7"/>
      <c r="E67" s="7"/>
      <c r="F67" s="7"/>
      <c r="G67" s="7"/>
      <c r="H67" s="7"/>
      <c r="I67" s="7">
        <v>18</v>
      </c>
      <c r="J67" s="7"/>
      <c r="K67" s="17">
        <f t="shared" si="0"/>
        <v>0</v>
      </c>
      <c r="L67" s="7"/>
    </row>
    <row r="68" spans="1:12" x14ac:dyDescent="0.25">
      <c r="A68" s="6" t="s">
        <v>144</v>
      </c>
      <c r="B68" s="6" t="s">
        <v>145</v>
      </c>
      <c r="C68" s="7">
        <v>470375</v>
      </c>
      <c r="D68" s="7"/>
      <c r="E68" s="7"/>
      <c r="F68" s="7"/>
      <c r="G68" s="7"/>
      <c r="H68" s="7"/>
      <c r="I68" s="7">
        <v>4</v>
      </c>
      <c r="J68" s="7"/>
      <c r="K68" s="17">
        <f t="shared" si="0"/>
        <v>0</v>
      </c>
      <c r="L68" s="7"/>
    </row>
    <row r="69" spans="1:12" x14ac:dyDescent="0.25">
      <c r="A69" s="6" t="s">
        <v>146</v>
      </c>
      <c r="B69" s="6" t="s">
        <v>147</v>
      </c>
      <c r="C69" s="7">
        <v>470376</v>
      </c>
      <c r="D69" s="7"/>
      <c r="E69" s="7"/>
      <c r="F69" s="7"/>
      <c r="G69" s="7"/>
      <c r="H69" s="7"/>
      <c r="I69" s="7">
        <v>4</v>
      </c>
      <c r="J69" s="7"/>
      <c r="K69" s="17">
        <f t="shared" si="0"/>
        <v>0</v>
      </c>
      <c r="L69" s="7"/>
    </row>
    <row r="70" spans="1:12" x14ac:dyDescent="0.25">
      <c r="A70" s="6" t="s">
        <v>148</v>
      </c>
      <c r="B70" s="6" t="s">
        <v>149</v>
      </c>
      <c r="C70" s="7">
        <v>480299</v>
      </c>
      <c r="D70" s="7"/>
      <c r="E70" s="7"/>
      <c r="F70" s="7"/>
      <c r="G70" s="7"/>
      <c r="H70" s="7"/>
      <c r="I70" s="7">
        <v>6</v>
      </c>
      <c r="J70" s="7"/>
      <c r="K70" s="17">
        <f t="shared" si="0"/>
        <v>0</v>
      </c>
      <c r="L70" s="7"/>
    </row>
    <row r="71" spans="1:12" x14ac:dyDescent="0.25">
      <c r="A71" s="6" t="s">
        <v>150</v>
      </c>
      <c r="B71" s="6" t="s">
        <v>151</v>
      </c>
      <c r="C71" s="7">
        <v>470395</v>
      </c>
      <c r="D71" s="7"/>
      <c r="E71" s="7"/>
      <c r="F71" s="7"/>
      <c r="G71" s="7"/>
      <c r="H71" s="7"/>
      <c r="I71" s="7">
        <v>4</v>
      </c>
      <c r="J71" s="7"/>
      <c r="K71" s="17">
        <f t="shared" si="0"/>
        <v>0</v>
      </c>
      <c r="L71" s="7"/>
    </row>
    <row r="72" spans="1:12" ht="30" x14ac:dyDescent="0.25">
      <c r="A72" s="6" t="s">
        <v>152</v>
      </c>
      <c r="B72" s="6" t="s">
        <v>153</v>
      </c>
      <c r="C72" s="7" t="s">
        <v>154</v>
      </c>
      <c r="D72" s="7"/>
      <c r="E72" s="7"/>
      <c r="F72" s="7"/>
      <c r="G72" s="7"/>
      <c r="H72" s="7"/>
      <c r="I72" s="7">
        <v>12</v>
      </c>
      <c r="J72" s="7"/>
      <c r="K72" s="17">
        <f t="shared" ref="K72:K77" si="1">I72*J72</f>
        <v>0</v>
      </c>
      <c r="L72" s="7"/>
    </row>
    <row r="73" spans="1:12" x14ac:dyDescent="0.25">
      <c r="A73" s="6" t="s">
        <v>155</v>
      </c>
      <c r="B73" s="6" t="s">
        <v>156</v>
      </c>
      <c r="C73" s="7">
        <v>470056</v>
      </c>
      <c r="D73" s="7"/>
      <c r="E73" s="7"/>
      <c r="F73" s="7"/>
      <c r="G73" s="7"/>
      <c r="H73" s="7"/>
      <c r="I73" s="7">
        <v>1</v>
      </c>
      <c r="J73" s="7"/>
      <c r="K73" s="17">
        <f t="shared" si="1"/>
        <v>0</v>
      </c>
      <c r="L73" s="7"/>
    </row>
    <row r="74" spans="1:12" x14ac:dyDescent="0.25">
      <c r="A74" s="6" t="s">
        <v>157</v>
      </c>
      <c r="B74" s="6" t="s">
        <v>158</v>
      </c>
      <c r="C74" s="7">
        <v>470057</v>
      </c>
      <c r="D74" s="7"/>
      <c r="E74" s="7"/>
      <c r="F74" s="7"/>
      <c r="G74" s="7"/>
      <c r="H74" s="7"/>
      <c r="I74" s="7">
        <v>1</v>
      </c>
      <c r="J74" s="7"/>
      <c r="K74" s="17">
        <f t="shared" si="1"/>
        <v>0</v>
      </c>
      <c r="L74" s="7"/>
    </row>
    <row r="75" spans="1:12" x14ac:dyDescent="0.25">
      <c r="A75" s="6" t="s">
        <v>159</v>
      </c>
      <c r="B75" s="6" t="s">
        <v>160</v>
      </c>
      <c r="C75" s="7">
        <v>400498</v>
      </c>
      <c r="D75" s="7"/>
      <c r="E75" s="7"/>
      <c r="F75" s="7"/>
      <c r="G75" s="7"/>
      <c r="H75" s="7"/>
      <c r="I75" s="7">
        <v>1</v>
      </c>
      <c r="J75" s="7"/>
      <c r="K75" s="17">
        <f t="shared" si="1"/>
        <v>0</v>
      </c>
      <c r="L75" s="7"/>
    </row>
    <row r="76" spans="1:12" ht="30" x14ac:dyDescent="0.25">
      <c r="A76" s="6" t="s">
        <v>161</v>
      </c>
      <c r="B76" s="6" t="s">
        <v>162</v>
      </c>
      <c r="C76" s="7">
        <v>400482</v>
      </c>
      <c r="D76" s="7"/>
      <c r="E76" s="7"/>
      <c r="F76" s="7"/>
      <c r="G76" s="7"/>
      <c r="H76" s="7"/>
      <c r="I76" s="7">
        <v>1</v>
      </c>
      <c r="J76" s="7"/>
      <c r="K76" s="17">
        <f t="shared" si="1"/>
        <v>0</v>
      </c>
      <c r="L76" s="7"/>
    </row>
    <row r="77" spans="1:12" ht="30" x14ac:dyDescent="0.25">
      <c r="A77" s="6" t="s">
        <v>166</v>
      </c>
      <c r="B77" s="6" t="s">
        <v>163</v>
      </c>
      <c r="C77" s="7">
        <v>470380</v>
      </c>
      <c r="D77" s="7"/>
      <c r="E77" s="7"/>
      <c r="F77" s="7"/>
      <c r="G77" s="7"/>
      <c r="H77" s="7"/>
      <c r="I77" s="7">
        <v>320</v>
      </c>
      <c r="J77" s="7"/>
      <c r="K77" s="17">
        <f t="shared" si="1"/>
        <v>0</v>
      </c>
      <c r="L77" s="7"/>
    </row>
    <row r="79" spans="1:12" x14ac:dyDescent="0.25">
      <c r="A79" s="1" t="s">
        <v>164</v>
      </c>
    </row>
    <row r="80" spans="1:12" ht="15.75" thickBot="1" x14ac:dyDescent="0.3">
      <c r="A80" s="15" t="s">
        <v>165</v>
      </c>
      <c r="B80" s="15"/>
      <c r="C80" s="16" t="s">
        <v>167</v>
      </c>
      <c r="D80" s="16"/>
      <c r="E80" s="16"/>
      <c r="F80" s="16"/>
    </row>
    <row r="81" spans="5:5" ht="15.75" thickBot="1" x14ac:dyDescent="0.3">
      <c r="E81" s="18">
        <f>SUM(K7:K77)</f>
        <v>0</v>
      </c>
    </row>
  </sheetData>
  <mergeCells count="1">
    <mergeCell ref="C80:F8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Pysková Veronika,Ing.</dc:creator>
  <cp:lastModifiedBy>Pysková Veronika,Ing.</cp:lastModifiedBy>
  <dcterms:created xsi:type="dcterms:W3CDTF">2023-01-13T06:45:32Z</dcterms:created>
  <dcterms:modified xsi:type="dcterms:W3CDTF">2023-01-13T07:01:55Z</dcterms:modified>
</cp:coreProperties>
</file>